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r03tokubetsukukazei\"/>
    </mc:Choice>
  </mc:AlternateContent>
  <bookViews>
    <workbookView xWindow="480" yWindow="96" windowWidth="18180" windowHeight="11640"/>
  </bookViews>
  <sheets>
    <sheet name="表14" sheetId="4" r:id="rId1"/>
    <sheet name="表14総括(区)" sheetId="5" r:id="rId2"/>
    <sheet name="表14総括(都)" sheetId="6" r:id="rId3"/>
  </sheets>
  <definedNames>
    <definedName name="_xlnm.Print_Area" localSheetId="0">表14!$A$1:$DJ$37</definedName>
    <definedName name="_xlnm.Print_Area" localSheetId="2">'表14総括(都)'!$A$1:$J$24</definedName>
    <definedName name="_xlnm.Print_Titles" localSheetId="0">表14!$A:$B,表14!$1:$11</definedName>
    <definedName name="_xlnm.Print_Titles" localSheetId="1">'表14総括(区)'!$A:$B,'表14総括(区)'!$1:$10</definedName>
    <definedName name="_xlnm.Print_Titles" localSheetId="2">'表14総括(都)'!$A:$B,'表14総括(都)'!$1:$10</definedName>
    <definedName name="宅地・山林" localSheetId="1">#REF!</definedName>
    <definedName name="宅地・山林" localSheetId="2">#REF!</definedName>
    <definedName name="宅地・山林">#REF!</definedName>
    <definedName name="田・畑" localSheetId="1">#REF!</definedName>
    <definedName name="田・畑" localSheetId="2">#REF!</definedName>
    <definedName name="田・畑">#REF!</definedName>
  </definedNames>
  <calcPr calcId="162913"/>
</workbook>
</file>

<file path=xl/calcChain.xml><?xml version="1.0" encoding="utf-8"?>
<calcChain xmlns="http://schemas.openxmlformats.org/spreadsheetml/2006/main">
  <c r="BG35" i="4" l="1"/>
  <c r="BH35" i="4"/>
  <c r="BH37" i="4" s="1"/>
  <c r="D18" i="6" s="1"/>
  <c r="BI35" i="4"/>
  <c r="BJ35" i="4"/>
  <c r="BK35" i="4"/>
  <c r="BL35" i="4"/>
  <c r="BL37" i="4" s="1"/>
  <c r="BM35" i="4"/>
  <c r="I18" i="5"/>
  <c r="BN35" i="4"/>
  <c r="BG37" i="4"/>
  <c r="BI37" i="4"/>
  <c r="BK37" i="4"/>
  <c r="G18" i="6" s="1"/>
  <c r="BM37" i="4"/>
  <c r="BN37" i="4"/>
  <c r="I18" i="6"/>
  <c r="I13" i="5"/>
  <c r="I15" i="5"/>
  <c r="I17" i="5"/>
  <c r="I35" i="4"/>
  <c r="I37" i="4"/>
  <c r="I11" i="6" s="1"/>
  <c r="Q35" i="4"/>
  <c r="Y35" i="4"/>
  <c r="Y37" i="4"/>
  <c r="I13" i="6" s="1"/>
  <c r="AG35" i="4"/>
  <c r="AO35" i="4"/>
  <c r="AO37" i="4"/>
  <c r="I15" i="6" s="1"/>
  <c r="AW35" i="4"/>
  <c r="BE35" i="4"/>
  <c r="BE37" i="4"/>
  <c r="I17" i="6" s="1"/>
  <c r="BU35" i="4"/>
  <c r="CC35" i="4"/>
  <c r="CC37" i="4"/>
  <c r="I20" i="6" s="1"/>
  <c r="CL35" i="4"/>
  <c r="CL37" i="4" s="1"/>
  <c r="J21" i="6" s="1"/>
  <c r="CK35" i="4"/>
  <c r="CS35" i="4"/>
  <c r="I22" i="5"/>
  <c r="DI35" i="4"/>
  <c r="DI37" i="4"/>
  <c r="I24" i="6" s="1"/>
  <c r="DA37" i="4"/>
  <c r="I23" i="6" s="1"/>
  <c r="DA35" i="4"/>
  <c r="I23" i="5" s="1"/>
  <c r="I24" i="5"/>
  <c r="CS37" i="4"/>
  <c r="I22" i="6"/>
  <c r="I20" i="5"/>
  <c r="I11" i="5"/>
  <c r="CM35" i="4"/>
  <c r="CM37" i="4"/>
  <c r="C22" i="6" s="1"/>
  <c r="CN35" i="4"/>
  <c r="D22" i="5" s="1"/>
  <c r="CO35" i="4"/>
  <c r="CO37" i="4" s="1"/>
  <c r="E22" i="6" s="1"/>
  <c r="CP35" i="4"/>
  <c r="CQ35" i="4"/>
  <c r="G22" i="5" s="1"/>
  <c r="CR35" i="4"/>
  <c r="H22" i="5" s="1"/>
  <c r="CT35" i="4"/>
  <c r="D35" i="4"/>
  <c r="D11" i="5"/>
  <c r="E35" i="4"/>
  <c r="E11" i="5"/>
  <c r="F35" i="4"/>
  <c r="F37" i="4"/>
  <c r="F11" i="6" s="1"/>
  <c r="G35" i="4"/>
  <c r="H35" i="4"/>
  <c r="J35" i="4"/>
  <c r="J11" i="5" s="1"/>
  <c r="K35" i="4"/>
  <c r="K37" i="4" s="1"/>
  <c r="C12" i="6" s="1"/>
  <c r="L35" i="4"/>
  <c r="L37" i="4"/>
  <c r="D12" i="6" s="1"/>
  <c r="M35" i="4"/>
  <c r="E12" i="5" s="1"/>
  <c r="N35" i="4"/>
  <c r="N37" i="4" s="1"/>
  <c r="F12" i="6"/>
  <c r="O35" i="4"/>
  <c r="O37" i="4"/>
  <c r="G12" i="6" s="1"/>
  <c r="P35" i="4"/>
  <c r="H12" i="5" s="1"/>
  <c r="R35" i="4"/>
  <c r="R37" i="4" s="1"/>
  <c r="J12" i="6" s="1"/>
  <c r="S35" i="4"/>
  <c r="C13" i="5"/>
  <c r="T35" i="4"/>
  <c r="D13" i="5"/>
  <c r="U35" i="4"/>
  <c r="U37" i="4"/>
  <c r="E13" i="6" s="1"/>
  <c r="V35" i="4"/>
  <c r="V37" i="4" s="1"/>
  <c r="F13" i="6" s="1"/>
  <c r="W35" i="4"/>
  <c r="G13" i="5"/>
  <c r="X35" i="4"/>
  <c r="H13" i="5"/>
  <c r="Z35" i="4"/>
  <c r="Z37" i="4"/>
  <c r="J13" i="6" s="1"/>
  <c r="AA35" i="4"/>
  <c r="C14" i="5" s="1"/>
  <c r="AB35" i="4"/>
  <c r="AB37" i="4" s="1"/>
  <c r="D14" i="6"/>
  <c r="AC35" i="4"/>
  <c r="E14" i="5"/>
  <c r="AD35" i="4"/>
  <c r="F14" i="5"/>
  <c r="AE35" i="4"/>
  <c r="G14" i="5"/>
  <c r="AF35" i="4"/>
  <c r="H14" i="5"/>
  <c r="AH35" i="4"/>
  <c r="J14" i="5"/>
  <c r="AI35" i="4"/>
  <c r="AI37" i="4"/>
  <c r="C15" i="6" s="1"/>
  <c r="AJ35" i="4"/>
  <c r="AJ37" i="4" s="1"/>
  <c r="D15" i="6"/>
  <c r="AK35" i="4"/>
  <c r="E15" i="5"/>
  <c r="AL35" i="4"/>
  <c r="F15" i="5"/>
  <c r="AM35" i="4"/>
  <c r="AM37" i="4"/>
  <c r="G15" i="6" s="1"/>
  <c r="AN35" i="4"/>
  <c r="H15" i="5" s="1"/>
  <c r="AP35" i="4"/>
  <c r="J15" i="5" s="1"/>
  <c r="AQ35" i="4"/>
  <c r="C16" i="5" s="1"/>
  <c r="AR35" i="4"/>
  <c r="AR37" i="4" s="1"/>
  <c r="D16" i="6" s="1"/>
  <c r="AS35" i="4"/>
  <c r="E16" i="5"/>
  <c r="AT35" i="4"/>
  <c r="AT37" i="4"/>
  <c r="F16" i="6" s="1"/>
  <c r="AU35" i="4"/>
  <c r="AU37" i="4" s="1"/>
  <c r="G16" i="6" s="1"/>
  <c r="AV35" i="4"/>
  <c r="H16" i="5"/>
  <c r="AX35" i="4"/>
  <c r="J16" i="5"/>
  <c r="AY35" i="4"/>
  <c r="AY37" i="4"/>
  <c r="C17" i="6" s="1"/>
  <c r="AZ35" i="4"/>
  <c r="AZ37" i="4" s="1"/>
  <c r="D17" i="6" s="1"/>
  <c r="BA35" i="4"/>
  <c r="BA37" i="4"/>
  <c r="E17" i="6" s="1"/>
  <c r="BB35" i="4"/>
  <c r="BB37" i="4" s="1"/>
  <c r="F17" i="6" s="1"/>
  <c r="BC35" i="4"/>
  <c r="BC37" i="4"/>
  <c r="G17" i="6" s="1"/>
  <c r="BD35" i="4"/>
  <c r="H17" i="5" s="1"/>
  <c r="BF35" i="4"/>
  <c r="BF37" i="4" s="1"/>
  <c r="J17" i="6"/>
  <c r="E18" i="5"/>
  <c r="H18" i="5"/>
  <c r="J18" i="5"/>
  <c r="BO35" i="4"/>
  <c r="BO37" i="4" s="1"/>
  <c r="C19" i="6" s="1"/>
  <c r="BP35" i="4"/>
  <c r="D19" i="5"/>
  <c r="BQ35" i="4"/>
  <c r="E19" i="5"/>
  <c r="BR35" i="4"/>
  <c r="F19" i="5"/>
  <c r="BS35" i="4"/>
  <c r="BS37" i="4"/>
  <c r="G19" i="6" s="1"/>
  <c r="BT35" i="4"/>
  <c r="BT37" i="4" s="1"/>
  <c r="H19" i="6" s="1"/>
  <c r="BV35" i="4"/>
  <c r="BV37" i="4"/>
  <c r="J19" i="6" s="1"/>
  <c r="BW35" i="4"/>
  <c r="C20" i="5" s="1"/>
  <c r="BX35" i="4"/>
  <c r="BY35" i="4"/>
  <c r="BY37" i="4"/>
  <c r="E20" i="6" s="1"/>
  <c r="BZ35" i="4"/>
  <c r="F20" i="5" s="1"/>
  <c r="CA35" i="4"/>
  <c r="G20" i="5" s="1"/>
  <c r="CB35" i="4"/>
  <c r="H20" i="5" s="1"/>
  <c r="CD35" i="4"/>
  <c r="J20" i="5" s="1"/>
  <c r="CE35" i="4"/>
  <c r="C21" i="5" s="1"/>
  <c r="CF35" i="4"/>
  <c r="D21" i="5" s="1"/>
  <c r="CG35" i="4"/>
  <c r="CG37" i="4" s="1"/>
  <c r="E21" i="6" s="1"/>
  <c r="CH35" i="4"/>
  <c r="F21" i="5"/>
  <c r="CI35" i="4"/>
  <c r="CI37" i="4"/>
  <c r="G21" i="6" s="1"/>
  <c r="CJ35" i="4"/>
  <c r="CJ37" i="4" s="1"/>
  <c r="H21" i="6" s="1"/>
  <c r="E22" i="5"/>
  <c r="CU35" i="4"/>
  <c r="C23" i="5" s="1"/>
  <c r="CV35" i="4"/>
  <c r="CV37" i="4" s="1"/>
  <c r="D23" i="6" s="1"/>
  <c r="CW35" i="4"/>
  <c r="E23" i="5"/>
  <c r="CX35" i="4"/>
  <c r="F23" i="5"/>
  <c r="CY35" i="4"/>
  <c r="G23" i="5"/>
  <c r="CZ35" i="4"/>
  <c r="H23" i="5"/>
  <c r="DB35" i="4"/>
  <c r="DB37" i="4"/>
  <c r="J23" i="6" s="1"/>
  <c r="DC35" i="4"/>
  <c r="C24" i="5" s="1"/>
  <c r="DD35" i="4"/>
  <c r="D24" i="5"/>
  <c r="DE35" i="4"/>
  <c r="DE37" i="4"/>
  <c r="E24" i="6" s="1"/>
  <c r="DF35" i="4"/>
  <c r="DF37" i="4" s="1"/>
  <c r="F24" i="6" s="1"/>
  <c r="DG35" i="4"/>
  <c r="DG37" i="4"/>
  <c r="G24" i="6" s="1"/>
  <c r="DH35" i="4"/>
  <c r="H24" i="5" s="1"/>
  <c r="DJ35" i="4"/>
  <c r="DJ37" i="4" s="1"/>
  <c r="J24" i="6" s="1"/>
  <c r="C35" i="4"/>
  <c r="C11" i="5"/>
  <c r="K4" i="4"/>
  <c r="S4" i="4"/>
  <c r="AA4" i="4" s="1"/>
  <c r="AI4" i="4" s="1"/>
  <c r="AQ4" i="4" s="1"/>
  <c r="AY4" i="4" s="1"/>
  <c r="BG4" i="4" s="1"/>
  <c r="BO4" i="4" s="1"/>
  <c r="BW4" i="4" s="1"/>
  <c r="CE4" i="4" s="1"/>
  <c r="CM4" i="4" s="1"/>
  <c r="CU4" i="4" s="1"/>
  <c r="DC4" i="4" s="1"/>
  <c r="AH37" i="4"/>
  <c r="J14" i="6" s="1"/>
  <c r="CY37" i="4"/>
  <c r="G23" i="6" s="1"/>
  <c r="E17" i="5"/>
  <c r="CU37" i="4"/>
  <c r="C23" i="6"/>
  <c r="G19" i="5"/>
  <c r="D18" i="5"/>
  <c r="E37" i="4"/>
  <c r="E11" i="6"/>
  <c r="CW37" i="4"/>
  <c r="E23" i="6"/>
  <c r="CZ37" i="4"/>
  <c r="H23" i="6"/>
  <c r="J17" i="5"/>
  <c r="S37" i="4"/>
  <c r="C13" i="6"/>
  <c r="E24" i="5"/>
  <c r="CX37" i="4"/>
  <c r="F23" i="6"/>
  <c r="C22" i="5"/>
  <c r="CH37" i="4"/>
  <c r="F21" i="6" s="1"/>
  <c r="C17" i="5"/>
  <c r="M37" i="4"/>
  <c r="E12" i="6" s="1"/>
  <c r="F12" i="5"/>
  <c r="CE37" i="4"/>
  <c r="C21" i="6" s="1"/>
  <c r="CB37" i="4"/>
  <c r="H20" i="6" s="1"/>
  <c r="BZ37" i="4"/>
  <c r="F20" i="6" s="1"/>
  <c r="H18" i="6"/>
  <c r="D17" i="5"/>
  <c r="AV37" i="4"/>
  <c r="H16" i="6"/>
  <c r="E13" i="5"/>
  <c r="E21" i="5"/>
  <c r="J21" i="5"/>
  <c r="E20" i="5"/>
  <c r="BQ37" i="4"/>
  <c r="E19" i="6"/>
  <c r="BP37" i="4"/>
  <c r="D19" i="6"/>
  <c r="BR37" i="4"/>
  <c r="F19" i="6"/>
  <c r="D14" i="5"/>
  <c r="AC37" i="4"/>
  <c r="E14" i="6"/>
  <c r="AE37" i="4"/>
  <c r="G14" i="6"/>
  <c r="W37" i="4"/>
  <c r="G13" i="6"/>
  <c r="T37" i="4"/>
  <c r="D13" i="6"/>
  <c r="P37" i="4"/>
  <c r="H12" i="6"/>
  <c r="J37" i="4"/>
  <c r="J11" i="6" s="1"/>
  <c r="G18" i="5"/>
  <c r="C15" i="5"/>
  <c r="G12" i="5"/>
  <c r="AA37" i="4"/>
  <c r="C14" i="6" s="1"/>
  <c r="AN37" i="4"/>
  <c r="H15" i="6" s="1"/>
  <c r="AS37" i="4"/>
  <c r="E16" i="6" s="1"/>
  <c r="G21" i="5"/>
  <c r="E18" i="6"/>
  <c r="J18" i="6"/>
  <c r="D15" i="5"/>
  <c r="F16" i="5"/>
  <c r="DC37" i="4"/>
  <c r="C24" i="6" s="1"/>
  <c r="DH37" i="4"/>
  <c r="H24" i="6" s="1"/>
  <c r="J23" i="5"/>
  <c r="CN37" i="4"/>
  <c r="D22" i="6"/>
  <c r="J19" i="5"/>
  <c r="G17" i="5"/>
  <c r="AQ37" i="4"/>
  <c r="C16" i="6" s="1"/>
  <c r="AP37" i="4"/>
  <c r="J15" i="6" s="1"/>
  <c r="AL37" i="4"/>
  <c r="F15" i="6" s="1"/>
  <c r="AD37" i="4"/>
  <c r="F14" i="6" s="1"/>
  <c r="J13" i="5"/>
  <c r="H19" i="5"/>
  <c r="D37" i="4"/>
  <c r="D11" i="6"/>
  <c r="D12" i="5"/>
  <c r="CD37" i="4"/>
  <c r="J20" i="6" s="1"/>
  <c r="CA37" i="4"/>
  <c r="G20" i="6" s="1"/>
  <c r="CF37" i="4"/>
  <c r="D21" i="6" s="1"/>
  <c r="CQ37" i="4"/>
  <c r="G22" i="6" s="1"/>
  <c r="F11" i="5"/>
  <c r="AK37" i="4"/>
  <c r="E15" i="6"/>
  <c r="G24" i="5"/>
  <c r="G15" i="5"/>
  <c r="X37" i="4"/>
  <c r="H13" i="6"/>
  <c r="C37" i="4"/>
  <c r="C11" i="6"/>
  <c r="DD37" i="4"/>
  <c r="D24" i="6"/>
  <c r="BX37" i="4"/>
  <c r="D20" i="6"/>
  <c r="D20" i="5"/>
  <c r="C18" i="6"/>
  <c r="C18" i="5"/>
  <c r="AX37" i="4"/>
  <c r="J16" i="6" s="1"/>
  <c r="AF37" i="4"/>
  <c r="H14" i="6" s="1"/>
  <c r="F22" i="5"/>
  <c r="CP37" i="4"/>
  <c r="F22" i="6"/>
  <c r="CK37" i="4" l="1"/>
  <c r="I21" i="6" s="1"/>
  <c r="I21" i="5"/>
  <c r="BJ37" i="4"/>
  <c r="F18" i="6" s="1"/>
  <c r="F18" i="5"/>
  <c r="C12" i="5"/>
  <c r="D16" i="5"/>
  <c r="BD37" i="4"/>
  <c r="H17" i="6" s="1"/>
  <c r="BW37" i="4"/>
  <c r="C20" i="6" s="1"/>
  <c r="F17" i="5"/>
  <c r="CR37" i="4"/>
  <c r="H22" i="6" s="1"/>
  <c r="J12" i="5"/>
  <c r="C19" i="5"/>
  <c r="D23" i="5"/>
  <c r="G16" i="5"/>
  <c r="F24" i="5"/>
  <c r="F13" i="5"/>
  <c r="J24" i="5"/>
  <c r="H21" i="5"/>
  <c r="H37" i="4"/>
  <c r="H11" i="6" s="1"/>
  <c r="H11" i="5"/>
  <c r="G37" i="4"/>
  <c r="G11" i="6" s="1"/>
  <c r="G11" i="5"/>
  <c r="CT37" i="4"/>
  <c r="J22" i="6" s="1"/>
  <c r="J22" i="5"/>
  <c r="BU37" i="4"/>
  <c r="I19" i="6" s="1"/>
  <c r="I19" i="5"/>
  <c r="I16" i="5"/>
  <c r="AW37" i="4"/>
  <c r="I16" i="6" s="1"/>
  <c r="I14" i="5"/>
  <c r="AG37" i="4"/>
  <c r="I14" i="6" s="1"/>
  <c r="I12" i="5"/>
  <c r="Q37" i="4"/>
  <c r="I12" i="6" s="1"/>
</calcChain>
</file>

<file path=xl/sharedStrings.xml><?xml version="1.0" encoding="utf-8"?>
<sst xmlns="http://schemas.openxmlformats.org/spreadsheetml/2006/main" count="575" uniqueCount="116">
  <si>
    <t>(1)</t>
    <phoneticPr fontId="4"/>
  </si>
  <si>
    <t>(2)</t>
    <phoneticPr fontId="4"/>
  </si>
  <si>
    <t>(3)</t>
    <phoneticPr fontId="4"/>
  </si>
  <si>
    <t>(4)</t>
    <phoneticPr fontId="4"/>
  </si>
  <si>
    <t>(5)</t>
    <phoneticPr fontId="4"/>
  </si>
  <si>
    <t>(6)</t>
    <phoneticPr fontId="4"/>
  </si>
  <si>
    <t>行番号</t>
    <rPh sb="0" eb="3">
      <t>ギョウバンゴウ</t>
    </rPh>
    <phoneticPr fontId="4"/>
  </si>
  <si>
    <t>給与収入金額の段階</t>
    <rPh sb="0" eb="6">
      <t>キュウヨシュウニュウキンガク</t>
    </rPh>
    <rPh sb="7" eb="9">
      <t>ダンカイ</t>
    </rPh>
    <phoneticPr fontId="4"/>
  </si>
  <si>
    <t>１００万円以下の金額</t>
  </si>
  <si>
    <t>１００万円を超え１１０万円以下</t>
  </si>
  <si>
    <t>１１０万円を超え１２０万円以下</t>
  </si>
  <si>
    <t>１２０万円を超え１３０万円以下</t>
  </si>
  <si>
    <t>１３０万円を超え１４０万円以下</t>
  </si>
  <si>
    <t>１４０万円を超え１５０万円以下</t>
  </si>
  <si>
    <t>１５０万円を超え２００万円以下</t>
  </si>
  <si>
    <t>２００万円を超え３００万円以下</t>
  </si>
  <si>
    <t>３００万円を超え５００万円以下</t>
  </si>
  <si>
    <t>５００万円を超え７００万円以下</t>
  </si>
  <si>
    <t>７００万円を超え１，０００万円以下</t>
  </si>
  <si>
    <t>１，０００万円を超え２，０００万円以下</t>
  </si>
  <si>
    <t>２，０００万円を超える金額</t>
  </si>
  <si>
    <t>合計</t>
  </si>
  <si>
    <t>　　　　　　区　分
　団体名</t>
    <rPh sb="6" eb="7">
      <t>ク</t>
    </rPh>
    <rPh sb="8" eb="9">
      <t>ブン</t>
    </rPh>
    <rPh sb="15" eb="17">
      <t>ダンタイ</t>
    </rPh>
    <rPh sb="17" eb="18">
      <t>メイ</t>
    </rPh>
    <phoneticPr fontId="4"/>
  </si>
  <si>
    <t>納税義務者数</t>
    <rPh sb="0" eb="2">
      <t>ノウゼイ</t>
    </rPh>
    <rPh sb="2" eb="5">
      <t>ギムシャ</t>
    </rPh>
    <rPh sb="5" eb="6">
      <t>スウ</t>
    </rPh>
    <phoneticPr fontId="4"/>
  </si>
  <si>
    <t xml:space="preserve">
給与所得に
係る収入金額</t>
    <rPh sb="2" eb="4">
      <t>キュウヨ</t>
    </rPh>
    <rPh sb="4" eb="6">
      <t>ショトク</t>
    </rPh>
    <rPh sb="8" eb="9">
      <t>カカワ</t>
    </rPh>
    <rPh sb="10" eb="12">
      <t>シュウニュウ</t>
    </rPh>
    <rPh sb="12" eb="14">
      <t>キンガク</t>
    </rPh>
    <phoneticPr fontId="4"/>
  </si>
  <si>
    <t xml:space="preserve">
給与所得控除額</t>
    <rPh sb="2" eb="4">
      <t>キュウヨ</t>
    </rPh>
    <rPh sb="4" eb="6">
      <t>ショトク</t>
    </rPh>
    <rPh sb="6" eb="8">
      <t>コウジョ</t>
    </rPh>
    <rPh sb="8" eb="9">
      <t>ガク</t>
    </rPh>
    <phoneticPr fontId="4"/>
  </si>
  <si>
    <t xml:space="preserve">
特定支出控除額</t>
    <rPh sb="2" eb="4">
      <t>トクテイ</t>
    </rPh>
    <rPh sb="4" eb="6">
      <t>シシュツ</t>
    </rPh>
    <rPh sb="6" eb="8">
      <t>コウジョ</t>
    </rPh>
    <rPh sb="8" eb="9">
      <t>ガク</t>
    </rPh>
    <phoneticPr fontId="4"/>
  </si>
  <si>
    <t xml:space="preserve">
給与所得金額</t>
    <rPh sb="2" eb="4">
      <t>キュウヨ</t>
    </rPh>
    <rPh sb="4" eb="6">
      <t>ショトク</t>
    </rPh>
    <rPh sb="6" eb="8">
      <t>キンガク</t>
    </rPh>
    <phoneticPr fontId="4"/>
  </si>
  <si>
    <t>所得税の納税義務</t>
    <rPh sb="0" eb="3">
      <t>ショトクゼイ</t>
    </rPh>
    <rPh sb="4" eb="6">
      <t>ノウゼイ</t>
    </rPh>
    <rPh sb="6" eb="8">
      <t>ギム</t>
    </rPh>
    <phoneticPr fontId="4"/>
  </si>
  <si>
    <t xml:space="preserve">
計</t>
    <rPh sb="1" eb="2">
      <t>ケイ</t>
    </rPh>
    <phoneticPr fontId="4"/>
  </si>
  <si>
    <t>あり</t>
    <phoneticPr fontId="4"/>
  </si>
  <si>
    <t>なし</t>
    <phoneticPr fontId="4"/>
  </si>
  <si>
    <t>（a）</t>
    <phoneticPr fontId="4"/>
  </si>
  <si>
    <t>（b）</t>
    <phoneticPr fontId="4"/>
  </si>
  <si>
    <t>（c）</t>
    <phoneticPr fontId="4"/>
  </si>
  <si>
    <t>(a) - (b) - (c)</t>
    <phoneticPr fontId="4"/>
  </si>
  <si>
    <t>（人）</t>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</si>
  <si>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</si>
  <si>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</si>
  <si>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</si>
  <si>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</si>
  <si>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</si>
  <si>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</si>
  <si>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</si>
  <si>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</si>
  <si>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</si>
  <si>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</si>
  <si>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</si>
  <si>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</si>
  <si>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</si>
  <si>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</si>
  <si>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</si>
  <si>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</si>
  <si>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</si>
  <si>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</si>
  <si>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</si>
  <si>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</si>
  <si>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</si>
  <si>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</si>
  <si>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</si>
  <si>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</si>
  <si>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</si>
  <si>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</si>
  <si>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</si>
  <si>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</si>
  <si>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</si>
  <si>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</si>
  <si>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</si>
  <si>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</si>
  <si>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</si>
  <si>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</si>
  <si>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</si>
  <si>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</si>
  <si>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</si>
  <si>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</si>
  <si>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</si>
  <si>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</si>
  <si>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100万円以下の金額</t>
    <rPh sb="3" eb="5">
      <t>マンエン</t>
    </rPh>
    <rPh sb="5" eb="7">
      <t>イカ</t>
    </rPh>
    <rPh sb="8" eb="10">
      <t>キンガク</t>
    </rPh>
    <phoneticPr fontId="1"/>
  </si>
  <si>
    <t>100万円を超え110万円以下</t>
    <rPh sb="3" eb="5">
      <t>マンエン</t>
    </rPh>
    <rPh sb="6" eb="7">
      <t>コ</t>
    </rPh>
    <rPh sb="11" eb="13">
      <t>マンエン</t>
    </rPh>
    <rPh sb="13" eb="15">
      <t>イカ</t>
    </rPh>
    <phoneticPr fontId="1"/>
  </si>
  <si>
    <t>110万円〃120万円〃</t>
    <rPh sb="3" eb="5">
      <t>マンエン</t>
    </rPh>
    <rPh sb="9" eb="11">
      <t>マンエン</t>
    </rPh>
    <phoneticPr fontId="1"/>
  </si>
  <si>
    <t>120万円〃130万円〃</t>
    <rPh sb="3" eb="5">
      <t>マンエン</t>
    </rPh>
    <rPh sb="9" eb="11">
      <t>マンエン</t>
    </rPh>
    <phoneticPr fontId="1"/>
  </si>
  <si>
    <t>130万円〃140万円〃</t>
    <rPh sb="3" eb="5">
      <t>マンエン</t>
    </rPh>
    <rPh sb="9" eb="11">
      <t>マンエン</t>
    </rPh>
    <phoneticPr fontId="1"/>
  </si>
  <si>
    <t>140万円〃150万円〃</t>
    <rPh sb="3" eb="5">
      <t>マンエン</t>
    </rPh>
    <rPh sb="9" eb="11">
      <t>マンエン</t>
    </rPh>
    <phoneticPr fontId="1"/>
  </si>
  <si>
    <t>150万円〃200万円〃</t>
    <rPh sb="3" eb="5">
      <t>マンエン</t>
    </rPh>
    <rPh sb="9" eb="11">
      <t>マンエン</t>
    </rPh>
    <phoneticPr fontId="1"/>
  </si>
  <si>
    <t>200万円〃300万円〃</t>
    <rPh sb="3" eb="5">
      <t>マンエン</t>
    </rPh>
    <rPh sb="9" eb="11">
      <t>マンエン</t>
    </rPh>
    <phoneticPr fontId="1"/>
  </si>
  <si>
    <t>300万円〃500万円〃</t>
    <rPh sb="3" eb="5">
      <t>マンエン</t>
    </rPh>
    <rPh sb="9" eb="11">
      <t>マンエン</t>
    </rPh>
    <phoneticPr fontId="1"/>
  </si>
  <si>
    <t>500万円〃700万円〃</t>
    <rPh sb="3" eb="5">
      <t>マンエン</t>
    </rPh>
    <rPh sb="9" eb="11">
      <t>マンエン</t>
    </rPh>
    <phoneticPr fontId="1"/>
  </si>
  <si>
    <t>700万円〃1,000万円〃</t>
    <rPh sb="3" eb="5">
      <t>マンエン</t>
    </rPh>
    <rPh sb="11" eb="13">
      <t>マンエン</t>
    </rPh>
    <phoneticPr fontId="1"/>
  </si>
  <si>
    <t>1,000万円〃2,000万円〃</t>
    <rPh sb="5" eb="7">
      <t>マンエン</t>
    </rPh>
    <rPh sb="13" eb="15">
      <t>マンエン</t>
    </rPh>
    <phoneticPr fontId="1"/>
  </si>
  <si>
    <t>2,000万円を超える金額</t>
    <rPh sb="5" eb="7">
      <t>マンエン</t>
    </rPh>
    <rPh sb="8" eb="9">
      <t>コ</t>
    </rPh>
    <rPh sb="11" eb="13">
      <t>キンガク</t>
    </rPh>
    <phoneticPr fontId="1"/>
  </si>
  <si>
    <t>合計</t>
    <rPh sb="0" eb="2">
      <t>ゴウケイ</t>
    </rPh>
    <phoneticPr fontId="1"/>
  </si>
  <si>
    <t>【区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</si>
  <si>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</si>
  <si>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</si>
  <si>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</si>
  <si>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</si>
  <si>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</si>
  <si>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</si>
  <si>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</si>
  <si>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</si>
  <si>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</si>
  <si>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</si>
  <si>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</si>
  <si>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</si>
  <si>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</si>
  <si>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【都　計】</t>
  </si>
  <si>
    <t>ｘｘ0</t>
    <phoneticPr fontId="3"/>
  </si>
  <si>
    <t>　　　　　　　　　　区　分
　xx 給与収入金額の段階別</t>
    <rPh sb="10" eb="11">
      <t>ク</t>
    </rPh>
    <rPh sb="12" eb="13">
      <t>ブン</t>
    </rPh>
    <rPh sb="23" eb="25">
      <t>キュウヨ</t>
    </rPh>
    <rPh sb="25" eb="27">
      <t>シュウニュウ</t>
    </rPh>
    <rPh sb="27" eb="29">
      <t>キンガク</t>
    </rPh>
    <rPh sb="30" eb="32">
      <t>ダンカイ</t>
    </rPh>
    <rPh sb="32" eb="33">
      <t>ベツ</t>
    </rPh>
    <phoneticPr fontId="4"/>
  </si>
  <si>
    <t>(7)</t>
  </si>
  <si>
    <t xml:space="preserve">
所得金額調整控除額</t>
    <rPh sb="2" eb="4">
      <t>ショトク</t>
    </rPh>
    <rPh sb="4" eb="6">
      <t>キンガク</t>
    </rPh>
    <rPh sb="6" eb="8">
      <t>チョウセイ</t>
    </rPh>
    <rPh sb="8" eb="10">
      <t>コウジョ</t>
    </rPh>
    <rPh sb="10" eb="11">
      <t>ガク</t>
    </rPh>
    <phoneticPr fontId="3"/>
  </si>
  <si>
    <t>（ｄ）</t>
    <phoneticPr fontId="3"/>
  </si>
  <si>
    <t>（千円）</t>
    <phoneticPr fontId="3"/>
  </si>
  <si>
    <t>(8)</t>
  </si>
  <si>
    <t>(a) - (b) - (c) - (ｄ)</t>
  </si>
  <si>
    <t>（ｄ）</t>
  </si>
  <si>
    <t>（千円）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</si>
</sst>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Arial"/>
      <family val="2"/>
    </font>
    <font>
      <sz val="8"/>
      <name val="Arial"/>
      <family val="2"/>
    </font>
    <font>
      <sz val="11"/>
      <color theme="1"/>
      <name val="ＭＳ Ｐゴシック"/>
      <family val="3"/>
      <charset val="128"/>
      <scheme val="minor"/>
    </font>
  </fonts>
  <fills count="3">
    <fill>
      <patternFill patternType="none"/>
    </fill>
    <fill>
      <patternFill patternType="gray125"/>
    </fill>
    <fill>
      <patternFill patternType="gray0625"/>
    </fill>
  </fills>
  <borders count="46">
    <border>
      <left/>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diagonal/>
    </border>
  </borders>
  <cellStyleXfs count="4">
    <xf numFmtId="0" fontId="0" fillId="0" borderId="0">
      <alignment vertical="center"/>
    </xf>
    <xf numFmtId="0" fontId="9" fillId="0" borderId="0">
      <alignment vertical="center"/>
    </xf>
    <xf numFmtId="0" fontId="2" fillId="0" borderId="0"/>
    <xf numFmtId="0" fontId="2" fillId="0" borderId="0"/>
  </cellStyleXfs>
  <cellXfs count="102">
    <xf numFmtId="0" fontId="0" fillId="0" borderId="0" xfId="0">
      <alignment vertical="center"/>
    </xf>
    <xf numFmtId="49" fontId="5" fillId="0" borderId="0" xfId="2" applyNumberFormat="1" applyFont="1" applyBorder="1" applyAlignment="1" applyProtection="1">
      <alignment vertical="center"/>
    </xf>
    <xf numFmtId="49" fontId="6" fillId="0" borderId="0" xfId="2" applyNumberFormat="1" applyFont="1" applyBorder="1" applyAlignment="1" applyProtection="1">
      <alignment horizontal="distributed" vertical="center" justifyLastLine="1"/>
    </xf>
    <xf numFmtId="0" fontId="5" fillId="0" borderId="1" xfId="2" applyFont="1" applyBorder="1" applyAlignment="1">
      <alignment horizontal="right" vertical="center" justifyLastLine="1"/>
    </xf>
    <xf numFmtId="0" fontId="5" fillId="0" borderId="2" xfId="2" applyFont="1" applyBorder="1" applyAlignment="1">
      <alignment horizontal="center" vertical="center" justifyLastLine="1"/>
    </xf>
    <xf numFmtId="49" fontId="6" fillId="0" borderId="3" xfId="2" applyNumberFormat="1" applyFont="1" applyBorder="1" applyAlignment="1" applyProtection="1">
      <alignment horizontal="center" vertical="center" wrapText="1" justifyLastLine="1"/>
    </xf>
    <xf numFmtId="49" fontId="6" fillId="0" borderId="4" xfId="2" applyNumberFormat="1" applyFont="1" applyBorder="1" applyAlignment="1" applyProtection="1">
      <alignment horizontal="center" vertical="center" wrapText="1" justifyLastLine="1"/>
    </xf>
    <xf numFmtId="49" fontId="6" fillId="0" borderId="5" xfId="2" applyNumberFormat="1" applyFont="1" applyBorder="1" applyAlignment="1" applyProtection="1">
      <alignment horizontal="center" vertical="center" wrapText="1" justifyLastLine="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0"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0" fontId="5" fillId="1" borderId="11" xfId="2" applyNumberFormat="1" applyFont="1" applyFill="1" applyBorder="1" applyAlignment="1" applyProtection="1">
      <alignment vertical="center" wrapText="1"/>
    </xf>
    <xf numFmtId="0" fontId="6" fillId="0" borderId="7" xfId="2" applyNumberFormat="1" applyFont="1" applyFill="1" applyBorder="1" applyAlignment="1" applyProtection="1">
      <alignment vertical="center" wrapText="1"/>
    </xf>
    <xf numFmtId="0" fontId="6" fillId="2" borderId="8" xfId="2" applyNumberFormat="1" applyFont="1" applyFill="1" applyBorder="1" applyAlignment="1" applyProtection="1">
      <alignment vertical="center" wrapText="1"/>
    </xf>
    <xf numFmtId="0" fontId="6" fillId="2" borderId="9" xfId="2" applyNumberFormat="1" applyFont="1" applyFill="1" applyBorder="1" applyAlignment="1" applyProtection="1">
      <alignment vertical="center" wrapText="1"/>
    </xf>
    <xf numFmtId="0" fontId="6" fillId="0" borderId="8" xfId="2" applyNumberFormat="1" applyFont="1" applyFill="1" applyBorder="1" applyAlignment="1" applyProtection="1">
      <alignment vertical="center" wrapText="1"/>
    </xf>
    <xf numFmtId="0" fontId="6" fillId="0" borderId="9" xfId="2" applyNumberFormat="1" applyFont="1" applyFill="1" applyBorder="1" applyAlignment="1" applyProtection="1">
      <alignment vertical="center" wrapText="1"/>
    </xf>
    <xf numFmtId="0" fontId="6" fillId="2" borderId="10" xfId="2" applyNumberFormat="1" applyFont="1" applyFill="1" applyBorder="1" applyAlignment="1" applyProtection="1">
      <alignment vertical="center" wrapText="1"/>
    </xf>
    <xf numFmtId="0" fontId="6" fillId="2" borderId="11" xfId="2" applyNumberFormat="1" applyFont="1" applyFill="1" applyBorder="1" applyAlignment="1" applyProtection="1">
      <alignment vertical="center" wrapText="1"/>
    </xf>
    <xf numFmtId="177" fontId="7" fillId="0" borderId="12" xfId="2" applyNumberFormat="1" applyFont="1" applyFill="1" applyBorder="1" applyAlignment="1" applyProtection="1">
      <alignment horizontal="right" vertical="center" shrinkToFit="1"/>
      <protection locked="0"/>
    </xf>
    <xf numFmtId="177" fontId="7" fillId="0" borderId="13" xfId="2" applyNumberFormat="1" applyFont="1" applyFill="1" applyBorder="1" applyAlignment="1" applyProtection="1">
      <alignment horizontal="right" vertical="center" shrinkToFit="1"/>
      <protection locked="0"/>
    </xf>
    <xf numFmtId="177" fontId="7" fillId="0" borderId="13" xfId="2" applyNumberFormat="1" applyFont="1" applyFill="1" applyBorder="1" applyAlignment="1" applyProtection="1">
      <alignment horizontal="right" vertical="center" shrinkToFit="1"/>
    </xf>
    <xf numFmtId="177" fontId="7" fillId="0" borderId="14" xfId="2" applyNumberFormat="1" applyFont="1" applyFill="1" applyBorder="1" applyAlignment="1" applyProtection="1">
      <alignment horizontal="right" vertical="center" shrinkToFit="1"/>
    </xf>
    <xf numFmtId="177" fontId="7" fillId="0" borderId="15" xfId="2" applyNumberFormat="1" applyFont="1" applyFill="1" applyBorder="1" applyAlignment="1" applyProtection="1">
      <alignment horizontal="right" vertical="center" shrinkToFit="1"/>
      <protection locked="0"/>
    </xf>
    <xf numFmtId="177" fontId="7" fillId="1" borderId="16"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xf>
    <xf numFmtId="177" fontId="7" fillId="1" borderId="18" xfId="2" applyNumberFormat="1" applyFont="1" applyFill="1" applyBorder="1" applyAlignment="1" applyProtection="1">
      <alignment horizontal="right" vertical="center" shrinkToFit="1"/>
    </xf>
    <xf numFmtId="177" fontId="7" fillId="1" borderId="19" xfId="2" applyNumberFormat="1" applyFont="1" applyFill="1" applyBorder="1" applyAlignment="1" applyProtection="1">
      <alignment horizontal="right" vertical="center" shrinkToFit="1"/>
      <protection locked="0"/>
    </xf>
    <xf numFmtId="177" fontId="7" fillId="0" borderId="16" xfId="2" applyNumberFormat="1" applyFont="1" applyFill="1" applyBorder="1" applyAlignment="1" applyProtection="1">
      <alignment horizontal="right" vertical="center" shrinkToFit="1"/>
      <protection locked="0"/>
    </xf>
    <xf numFmtId="177" fontId="7" fillId="0" borderId="17" xfId="2" applyNumberFormat="1" applyFont="1" applyFill="1" applyBorder="1" applyAlignment="1" applyProtection="1">
      <alignment horizontal="right" vertical="center" shrinkToFit="1"/>
      <protection locked="0"/>
    </xf>
    <xf numFmtId="177" fontId="7" fillId="0" borderId="17" xfId="2" applyNumberFormat="1" applyFont="1" applyFill="1" applyBorder="1" applyAlignment="1" applyProtection="1">
      <alignment horizontal="right" vertical="center" shrinkToFit="1"/>
    </xf>
    <xf numFmtId="177" fontId="7" fillId="0" borderId="18" xfId="2" applyNumberFormat="1" applyFont="1" applyFill="1" applyBorder="1" applyAlignment="1" applyProtection="1">
      <alignment horizontal="right" vertical="center" shrinkToFit="1"/>
    </xf>
    <xf numFmtId="177" fontId="7" fillId="0" borderId="19" xfId="2" applyNumberFormat="1" applyFont="1" applyFill="1" applyBorder="1" applyAlignment="1" applyProtection="1">
      <alignment horizontal="right" vertical="center" shrinkToFit="1"/>
      <protection locked="0"/>
    </xf>
    <xf numFmtId="177" fontId="7" fillId="1" borderId="20"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xf>
    <xf numFmtId="177" fontId="7" fillId="1" borderId="22" xfId="2" applyNumberFormat="1" applyFont="1" applyFill="1" applyBorder="1" applyAlignment="1" applyProtection="1">
      <alignment horizontal="right" vertical="center" shrinkToFit="1"/>
    </xf>
    <xf numFmtId="177" fontId="7" fillId="1" borderId="23" xfId="2" applyNumberFormat="1" applyFont="1" applyFill="1" applyBorder="1" applyAlignment="1" applyProtection="1">
      <alignment horizontal="right" vertical="center" shrinkToFit="1"/>
      <protection locked="0"/>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2" borderId="16"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xf>
    <xf numFmtId="177" fontId="8" fillId="2"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2" borderId="20"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xf>
    <xf numFmtId="177" fontId="8" fillId="2" borderId="22" xfId="2" applyNumberFormat="1" applyFont="1" applyFill="1" applyBorder="1" applyAlignment="1" applyProtection="1">
      <alignment horizontal="right" vertical="center" shrinkToFit="1"/>
    </xf>
    <xf numFmtId="178" fontId="6" fillId="0" borderId="6" xfId="2" applyNumberFormat="1" applyFont="1" applyFill="1" applyBorder="1" applyAlignment="1" applyProtection="1">
      <alignment vertical="center" wrapText="1"/>
    </xf>
    <xf numFmtId="178" fontId="6" fillId="2" borderId="8" xfId="2" applyNumberFormat="1" applyFont="1" applyFill="1" applyBorder="1" applyAlignment="1" applyProtection="1">
      <alignment vertical="center" wrapText="1"/>
    </xf>
    <xf numFmtId="178" fontId="6" fillId="0" borderId="8" xfId="2" applyNumberFormat="1" applyFont="1" applyFill="1" applyBorder="1" applyAlignment="1" applyProtection="1">
      <alignment vertical="center" wrapText="1"/>
    </xf>
    <xf numFmtId="0" fontId="5" fillId="0" borderId="41" xfId="2" applyFont="1" applyBorder="1" applyAlignment="1">
      <alignment horizontal="right" vertical="center" justifyLastLine="1"/>
    </xf>
    <xf numFmtId="49" fontId="6" fillId="0" borderId="42" xfId="2" applyNumberFormat="1" applyFont="1" applyBorder="1" applyAlignment="1" applyProtection="1">
      <alignment horizontal="center" vertical="center" wrapText="1" justifyLastLine="1"/>
    </xf>
    <xf numFmtId="177" fontId="7" fillId="0" borderId="43" xfId="2" applyNumberFormat="1" applyFont="1" applyFill="1" applyBorder="1" applyAlignment="1" applyProtection="1">
      <alignment horizontal="right" vertical="center" shrinkToFit="1"/>
      <protection locked="0"/>
    </xf>
    <xf numFmtId="177" fontId="7" fillId="1" borderId="44" xfId="2" applyNumberFormat="1" applyFont="1" applyFill="1" applyBorder="1" applyAlignment="1" applyProtection="1">
      <alignment horizontal="right" vertical="center" shrinkToFit="1"/>
      <protection locked="0"/>
    </xf>
    <xf numFmtId="177" fontId="7" fillId="0" borderId="44" xfId="2" applyNumberFormat="1" applyFont="1" applyFill="1" applyBorder="1" applyAlignment="1" applyProtection="1">
      <alignment horizontal="right" vertical="center" shrinkToFit="1"/>
      <protection locked="0"/>
    </xf>
    <xf numFmtId="0" fontId="6" fillId="0" borderId="4" xfId="2" applyFont="1" applyBorder="1" applyAlignment="1">
      <alignment horizontal="center" vertical="center" justifyLastLine="1"/>
    </xf>
    <xf numFmtId="49" fontId="5" fillId="0" borderId="25" xfId="2" applyNumberFormat="1" applyFont="1" applyBorder="1" applyAlignment="1" applyProtection="1">
      <alignment horizontal="distributed" vertical="center" wrapText="1" justifyLastLine="1"/>
    </xf>
    <xf numFmtId="0" fontId="2" fillId="0" borderId="26" xfId="2" applyFont="1" applyBorder="1" applyAlignment="1">
      <alignment horizontal="distributed" vertical="center" wrapText="1" justifyLastLine="1"/>
    </xf>
    <xf numFmtId="49" fontId="5" fillId="0" borderId="24" xfId="2" applyNumberFormat="1" applyFont="1" applyBorder="1" applyAlignment="1" applyProtection="1">
      <alignment horizontal="distributed" vertical="center" wrapText="1" justifyLastLine="1"/>
    </xf>
    <xf numFmtId="0" fontId="2" fillId="0" borderId="1" xfId="2" applyFont="1" applyBorder="1" applyAlignment="1">
      <alignment horizontal="distributed" vertical="center" wrapText="1" justifyLastLine="1"/>
    </xf>
    <xf numFmtId="49" fontId="5" fillId="0" borderId="1" xfId="2" applyNumberFormat="1" applyFont="1" applyBorder="1" applyAlignment="1" applyProtection="1">
      <alignment horizontal="distributed" vertical="center" wrapText="1" justifyLastLine="1"/>
    </xf>
    <xf numFmtId="49" fontId="6" fillId="0" borderId="1" xfId="2" applyNumberFormat="1" applyFont="1" applyBorder="1" applyAlignment="1" applyProtection="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0" fontId="2" fillId="0" borderId="25" xfId="2" applyFont="1" applyBorder="1" applyAlignment="1">
      <alignment horizontal="distributed" vertical="center" wrapText="1" justifyLastLine="1"/>
    </xf>
    <xf numFmtId="0" fontId="2" fillId="0" borderId="27" xfId="2" applyFont="1" applyBorder="1" applyAlignment="1">
      <alignment horizontal="distributed" vertical="center" wrapText="1" justifyLastLine="1"/>
    </xf>
    <xf numFmtId="0" fontId="2" fillId="0" borderId="28" xfId="2" applyFont="1" applyBorder="1" applyAlignment="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2" xfId="2" applyNumberFormat="1" applyFont="1" applyBorder="1" applyAlignment="1" applyProtection="1">
      <alignment horizontal="distributed" vertical="center" wrapText="1" justifyLastLine="1"/>
    </xf>
    <xf numFmtId="49" fontId="5" fillId="0" borderId="27" xfId="2" applyNumberFormat="1" applyFont="1" applyBorder="1" applyAlignment="1" applyProtection="1">
      <alignment horizontal="distributed" vertical="center" wrapText="1" justifyLastLine="1"/>
    </xf>
    <xf numFmtId="0" fontId="6" fillId="0" borderId="30" xfId="2" applyNumberFormat="1" applyFont="1" applyBorder="1" applyAlignment="1" applyProtection="1">
      <alignment horizontal="distributed" vertical="center" justifyLastLine="1"/>
    </xf>
    <xf numFmtId="0" fontId="6" fillId="0" borderId="11" xfId="2" applyNumberFormat="1" applyFont="1" applyBorder="1" applyAlignment="1" applyProtection="1">
      <alignment horizontal="distributed" vertical="center" justifyLastLine="1"/>
    </xf>
    <xf numFmtId="49" fontId="5" fillId="0" borderId="31" xfId="2" applyNumberFormat="1" applyFont="1" applyBorder="1" applyAlignment="1" applyProtection="1">
      <alignment vertical="center" wrapText="1" justifyLastLine="1"/>
    </xf>
    <xf numFmtId="49" fontId="5" fillId="0" borderId="32" xfId="2" applyNumberFormat="1" applyFont="1" applyBorder="1" applyAlignment="1" applyProtection="1">
      <alignment vertical="center" wrapText="1" justifyLastLine="1"/>
    </xf>
    <xf numFmtId="49" fontId="5" fillId="0" borderId="33" xfId="2" applyNumberFormat="1" applyFont="1" applyBorder="1" applyAlignment="1" applyProtection="1">
      <alignment vertical="center" wrapText="1" justifyLastLine="1"/>
    </xf>
    <xf numFmtId="49" fontId="5" fillId="0" borderId="34" xfId="2" applyNumberFormat="1" applyFont="1" applyBorder="1" applyAlignment="1" applyProtection="1">
      <alignment vertical="center" wrapText="1" justifyLastLine="1"/>
    </xf>
    <xf numFmtId="49" fontId="5" fillId="0" borderId="35" xfId="2" applyNumberFormat="1" applyFont="1" applyBorder="1" applyAlignment="1" applyProtection="1">
      <alignment vertical="center" wrapText="1" justifyLastLine="1"/>
    </xf>
    <xf numFmtId="49" fontId="5" fillId="0" borderId="36" xfId="2" applyNumberFormat="1" applyFont="1" applyBorder="1" applyAlignment="1" applyProtection="1">
      <alignment vertical="center" wrapText="1" justifyLastLine="1"/>
    </xf>
    <xf numFmtId="176" fontId="6" fillId="0" borderId="37" xfId="2" applyNumberFormat="1" applyFont="1" applyBorder="1" applyAlignment="1" applyProtection="1">
      <alignment horizontal="center" vertical="center" justifyLastLine="1"/>
    </xf>
    <xf numFmtId="176" fontId="6" fillId="0" borderId="7" xfId="2" applyNumberFormat="1" applyFont="1" applyBorder="1" applyAlignment="1" applyProtection="1">
      <alignment horizontal="center" vertical="center" justifyLastLine="1"/>
    </xf>
    <xf numFmtId="49" fontId="5" fillId="0" borderId="6" xfId="2" applyNumberFormat="1" applyFont="1" applyBorder="1" applyAlignment="1" applyProtection="1">
      <alignment horizontal="center" vertical="center"/>
    </xf>
    <xf numFmtId="49" fontId="5" fillId="0" borderId="7" xfId="2" applyNumberFormat="1" applyFont="1" applyBorder="1" applyAlignment="1" applyProtection="1">
      <alignment horizontal="center" vertical="center"/>
    </xf>
    <xf numFmtId="49" fontId="5" fillId="0" borderId="10" xfId="2" applyNumberFormat="1" applyFont="1" applyBorder="1" applyAlignment="1" applyProtection="1">
      <alignment horizontal="center" vertical="center"/>
    </xf>
    <xf numFmtId="49" fontId="5" fillId="0" borderId="11" xfId="2" applyNumberFormat="1" applyFont="1" applyBorder="1" applyAlignment="1" applyProtection="1">
      <alignment horizontal="center" vertical="center"/>
    </xf>
    <xf numFmtId="49" fontId="5" fillId="0" borderId="38" xfId="2" applyNumberFormat="1" applyFont="1" applyBorder="1" applyAlignment="1" applyProtection="1">
      <alignment horizontal="center" vertical="center"/>
    </xf>
    <xf numFmtId="49" fontId="5" fillId="0" borderId="39" xfId="2" applyNumberFormat="1" applyFont="1" applyBorder="1" applyAlignment="1" applyProtection="1">
      <alignment horizontal="center" vertical="center"/>
    </xf>
    <xf numFmtId="176" fontId="6" fillId="0" borderId="40" xfId="2" applyNumberFormat="1" applyFont="1" applyBorder="1" applyAlignment="1" applyProtection="1">
      <alignment horizontal="center" vertical="center" justifyLastLine="1"/>
    </xf>
    <xf numFmtId="176" fontId="6" fillId="0" borderId="39" xfId="2" applyNumberFormat="1" applyFont="1" applyBorder="1" applyAlignment="1" applyProtection="1">
      <alignment horizontal="center" vertical="center" justifyLastLine="1"/>
    </xf>
    <xf numFmtId="49" fontId="5" fillId="0" borderId="45" xfId="2" applyNumberFormat="1" applyFont="1" applyBorder="1" applyAlignment="1" applyProtection="1">
      <alignment horizontal="distributed" vertical="center" wrapText="1" justifyLastLine="1"/>
    </xf>
    <xf numFmtId="0" fontId="0" fillId="0" borderId="1" xfId="0" applyBorder="1" applyAlignment="1">
      <alignment horizontal="distributed" vertical="center" wrapText="1" justifyLastLine="1"/>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15">
    <tabColor theme="8"/>
  </sheetPr>
  <dimension ref="A1:DJ37"/>
  <sheetViews>
    <sheetView showGridLines="0" tabSelected="1" topLeftCell="CM1" zoomScale="80" zoomScaleNormal="80" zoomScaleSheetLayoutView="100" workbookViewId="0">
      <selection activeCell="CT10" sqref="CT10"/>
    </sheetView>
  </sheetViews>
  <sheetFormatPr defaultColWidth="1" defaultRowHeight="15" customHeight="1" x14ac:dyDescent="0.2"/>
  <cols>
    <col min="1" max="1" width="3" style="1" customWidth="1"/>
    <col min="2" max="2" width="12.88671875" style="1" customWidth="1"/>
    <col min="3" max="5" width="12" style="1" customWidth="1"/>
    <col min="6" max="10" width="15" style="1" customWidth="1"/>
    <col min="11" max="13" width="12" style="1" customWidth="1"/>
    <col min="14" max="18" width="15" style="1" customWidth="1"/>
    <col min="19" max="21" width="12" style="1" customWidth="1"/>
    <col min="22" max="26" width="15" style="1" customWidth="1"/>
    <col min="27" max="29" width="12" style="1" customWidth="1"/>
    <col min="30" max="34" width="15" style="1" customWidth="1"/>
    <col min="35" max="37" width="12" style="1" customWidth="1"/>
    <col min="38" max="42" width="15" style="1" customWidth="1"/>
    <col min="43" max="45" width="12" style="1" customWidth="1"/>
    <col min="46" max="50" width="15" style="1" customWidth="1"/>
    <col min="51" max="53" width="12" style="1" customWidth="1"/>
    <col min="54" max="58" width="15" style="1" customWidth="1"/>
    <col min="59" max="61" width="12" style="1" customWidth="1"/>
    <col min="62" max="66" width="15" style="1" customWidth="1"/>
    <col min="67" max="69" width="12" style="1" customWidth="1"/>
    <col min="70" max="74" width="15" style="1" customWidth="1"/>
    <col min="75" max="77" width="12" style="1" customWidth="1"/>
    <col min="78" max="82" width="15" style="1" customWidth="1"/>
    <col min="83" max="85" width="12" style="1" customWidth="1"/>
    <col min="86" max="90" width="15" style="1" customWidth="1"/>
    <col min="91" max="93" width="12" style="1" customWidth="1"/>
    <col min="94" max="98" width="15" style="1" customWidth="1"/>
    <col min="99" max="101" width="12" style="1" customWidth="1"/>
    <col min="102" max="106" width="15" style="1" customWidth="1"/>
    <col min="107" max="109" width="12" style="1" customWidth="1"/>
    <col min="110" max="114" width="15" style="1" customWidth="1"/>
    <col min="115" max="115" width="1" style="1"/>
    <col min="116" max="116" width="2.21875" style="1" bestFit="1" customWidth="1"/>
    <col min="117" max="16384" width="1" style="1"/>
  </cols>
  <sheetData>
    <row r="1" spans="1:114" ht="10.8" x14ac:dyDescent="0.2"/>
    <row r="2" spans="1:114" ht="38.1" customHeight="1" x14ac:dyDescent="0.2"/>
    <row r="3" spans="1:114" ht="13.5" customHeight="1" x14ac:dyDescent="0.2">
      <c r="C3" s="2" t="s">
        <v>0</v>
      </c>
      <c r="D3" s="2" t="s">
        <v>1</v>
      </c>
      <c r="E3" s="2" t="s">
        <v>2</v>
      </c>
      <c r="F3" s="2" t="s">
        <v>3</v>
      </c>
      <c r="G3" s="2" t="s">
        <v>4</v>
      </c>
      <c r="H3" s="2" t="s">
        <v>5</v>
      </c>
      <c r="I3" s="2" t="s">
        <v>108</v>
      </c>
      <c r="J3" s="2" t="s">
        <v>112</v>
      </c>
      <c r="K3" s="2" t="s">
        <v>0</v>
      </c>
      <c r="L3" s="2" t="s">
        <v>1</v>
      </c>
      <c r="M3" s="2" t="s">
        <v>2</v>
      </c>
      <c r="N3" s="2" t="s">
        <v>3</v>
      </c>
      <c r="O3" s="2" t="s">
        <v>4</v>
      </c>
      <c r="P3" s="2" t="s">
        <v>5</v>
      </c>
      <c r="Q3" s="2" t="s">
        <v>108</v>
      </c>
      <c r="R3" s="2" t="s">
        <v>112</v>
      </c>
      <c r="S3" s="2" t="s">
        <v>0</v>
      </c>
      <c r="T3" s="2" t="s">
        <v>1</v>
      </c>
      <c r="U3" s="2" t="s">
        <v>2</v>
      </c>
      <c r="V3" s="2" t="s">
        <v>3</v>
      </c>
      <c r="W3" s="2" t="s">
        <v>4</v>
      </c>
      <c r="X3" s="2" t="s">
        <v>5</v>
      </c>
      <c r="Y3" s="2" t="s">
        <v>108</v>
      </c>
      <c r="Z3" s="2" t="s">
        <v>112</v>
      </c>
      <c r="AA3" s="2" t="s">
        <v>0</v>
      </c>
      <c r="AB3" s="2" t="s">
        <v>1</v>
      </c>
      <c r="AC3" s="2" t="s">
        <v>2</v>
      </c>
      <c r="AD3" s="2" t="s">
        <v>3</v>
      </c>
      <c r="AE3" s="2" t="s">
        <v>4</v>
      </c>
      <c r="AF3" s="2" t="s">
        <v>5</v>
      </c>
      <c r="AG3" s="2" t="s">
        <v>108</v>
      </c>
      <c r="AH3" s="2" t="s">
        <v>112</v>
      </c>
      <c r="AI3" s="2" t="s">
        <v>0</v>
      </c>
      <c r="AJ3" s="2" t="s">
        <v>1</v>
      </c>
      <c r="AK3" s="2" t="s">
        <v>2</v>
      </c>
      <c r="AL3" s="2" t="s">
        <v>3</v>
      </c>
      <c r="AM3" s="2" t="s">
        <v>4</v>
      </c>
      <c r="AN3" s="2" t="s">
        <v>5</v>
      </c>
      <c r="AO3" s="2" t="s">
        <v>108</v>
      </c>
      <c r="AP3" s="2" t="s">
        <v>112</v>
      </c>
      <c r="AQ3" s="2" t="s">
        <v>0</v>
      </c>
      <c r="AR3" s="2" t="s">
        <v>1</v>
      </c>
      <c r="AS3" s="2" t="s">
        <v>2</v>
      </c>
      <c r="AT3" s="2" t="s">
        <v>3</v>
      </c>
      <c r="AU3" s="2" t="s">
        <v>4</v>
      </c>
      <c r="AV3" s="2" t="s">
        <v>5</v>
      </c>
      <c r="AW3" s="2" t="s">
        <v>108</v>
      </c>
      <c r="AX3" s="2" t="s">
        <v>112</v>
      </c>
      <c r="AY3" s="2" t="s">
        <v>0</v>
      </c>
      <c r="AZ3" s="2" t="s">
        <v>1</v>
      </c>
      <c r="BA3" s="2" t="s">
        <v>2</v>
      </c>
      <c r="BB3" s="2" t="s">
        <v>3</v>
      </c>
      <c r="BC3" s="2" t="s">
        <v>4</v>
      </c>
      <c r="BD3" s="2" t="s">
        <v>5</v>
      </c>
      <c r="BE3" s="2" t="s">
        <v>108</v>
      </c>
      <c r="BF3" s="2" t="s">
        <v>112</v>
      </c>
      <c r="BG3" s="2" t="s">
        <v>0</v>
      </c>
      <c r="BH3" s="2" t="s">
        <v>1</v>
      </c>
      <c r="BI3" s="2" t="s">
        <v>2</v>
      </c>
      <c r="BJ3" s="2" t="s">
        <v>3</v>
      </c>
      <c r="BK3" s="2" t="s">
        <v>4</v>
      </c>
      <c r="BL3" s="2" t="s">
        <v>5</v>
      </c>
      <c r="BM3" s="2" t="s">
        <v>108</v>
      </c>
      <c r="BN3" s="2" t="s">
        <v>112</v>
      </c>
      <c r="BO3" s="2" t="s">
        <v>0</v>
      </c>
      <c r="BP3" s="2" t="s">
        <v>1</v>
      </c>
      <c r="BQ3" s="2" t="s">
        <v>2</v>
      </c>
      <c r="BR3" s="2" t="s">
        <v>3</v>
      </c>
      <c r="BS3" s="2" t="s">
        <v>4</v>
      </c>
      <c r="BT3" s="2" t="s">
        <v>5</v>
      </c>
      <c r="BU3" s="2" t="s">
        <v>108</v>
      </c>
      <c r="BV3" s="2" t="s">
        <v>112</v>
      </c>
      <c r="BW3" s="2" t="s">
        <v>0</v>
      </c>
      <c r="BX3" s="2" t="s">
        <v>1</v>
      </c>
      <c r="BY3" s="2" t="s">
        <v>2</v>
      </c>
      <c r="BZ3" s="2" t="s">
        <v>3</v>
      </c>
      <c r="CA3" s="2" t="s">
        <v>4</v>
      </c>
      <c r="CB3" s="2" t="s">
        <v>5</v>
      </c>
      <c r="CC3" s="2" t="s">
        <v>108</v>
      </c>
      <c r="CD3" s="2" t="s">
        <v>112</v>
      </c>
      <c r="CE3" s="2" t="s">
        <v>0</v>
      </c>
      <c r="CF3" s="2" t="s">
        <v>1</v>
      </c>
      <c r="CG3" s="2" t="s">
        <v>2</v>
      </c>
      <c r="CH3" s="2" t="s">
        <v>3</v>
      </c>
      <c r="CI3" s="2" t="s">
        <v>4</v>
      </c>
      <c r="CJ3" s="2" t="s">
        <v>5</v>
      </c>
      <c r="CK3" s="2" t="s">
        <v>108</v>
      </c>
      <c r="CL3" s="2" t="s">
        <v>112</v>
      </c>
      <c r="CM3" s="2" t="s">
        <v>0</v>
      </c>
      <c r="CN3" s="2" t="s">
        <v>1</v>
      </c>
      <c r="CO3" s="2" t="s">
        <v>2</v>
      </c>
      <c r="CP3" s="2" t="s">
        <v>3</v>
      </c>
      <c r="CQ3" s="2" t="s">
        <v>4</v>
      </c>
      <c r="CR3" s="2" t="s">
        <v>5</v>
      </c>
      <c r="CS3" s="2" t="s">
        <v>108</v>
      </c>
      <c r="CT3" s="2" t="s">
        <v>112</v>
      </c>
      <c r="CU3" s="2" t="s">
        <v>0</v>
      </c>
      <c r="CV3" s="2" t="s">
        <v>1</v>
      </c>
      <c r="CW3" s="2" t="s">
        <v>2</v>
      </c>
      <c r="CX3" s="2" t="s">
        <v>3</v>
      </c>
      <c r="CY3" s="2" t="s">
        <v>4</v>
      </c>
      <c r="CZ3" s="2" t="s">
        <v>5</v>
      </c>
      <c r="DA3" s="2" t="s">
        <v>108</v>
      </c>
      <c r="DB3" s="2" t="s">
        <v>112</v>
      </c>
      <c r="DC3" s="2" t="s">
        <v>0</v>
      </c>
      <c r="DD3" s="2" t="s">
        <v>1</v>
      </c>
      <c r="DE3" s="2" t="s">
        <v>2</v>
      </c>
      <c r="DF3" s="2" t="s">
        <v>3</v>
      </c>
      <c r="DG3" s="2" t="s">
        <v>4</v>
      </c>
      <c r="DH3" s="2" t="s">
        <v>5</v>
      </c>
      <c r="DI3" s="2" t="s">
        <v>108</v>
      </c>
      <c r="DJ3" s="2" t="s">
        <v>112</v>
      </c>
    </row>
    <row r="4" spans="1:114" ht="13.5" customHeight="1" x14ac:dyDescent="0.2">
      <c r="A4" s="92" t="s">
        <v>6</v>
      </c>
      <c r="B4" s="93"/>
      <c r="C4" s="90">
        <v>10</v>
      </c>
      <c r="D4" s="90"/>
      <c r="E4" s="90"/>
      <c r="F4" s="90"/>
      <c r="G4" s="90"/>
      <c r="H4" s="90"/>
      <c r="I4" s="90"/>
      <c r="J4" s="91"/>
      <c r="K4" s="90">
        <f>+C4+10</f>
        <v>20</v>
      </c>
      <c r="L4" s="90"/>
      <c r="M4" s="90"/>
      <c r="N4" s="90"/>
      <c r="O4" s="90"/>
      <c r="P4" s="90"/>
      <c r="Q4" s="90"/>
      <c r="R4" s="91"/>
      <c r="S4" s="90">
        <f>+K4+10</f>
        <v>30</v>
      </c>
      <c r="T4" s="90"/>
      <c r="U4" s="90"/>
      <c r="V4" s="90"/>
      <c r="W4" s="90"/>
      <c r="X4" s="90"/>
      <c r="Y4" s="90"/>
      <c r="Z4" s="91"/>
      <c r="AA4" s="90">
        <f>+S4+10</f>
        <v>40</v>
      </c>
      <c r="AB4" s="90"/>
      <c r="AC4" s="90"/>
      <c r="AD4" s="90"/>
      <c r="AE4" s="90"/>
      <c r="AF4" s="90"/>
      <c r="AG4" s="90"/>
      <c r="AH4" s="91"/>
      <c r="AI4" s="90">
        <f>+AA4+10</f>
        <v>50</v>
      </c>
      <c r="AJ4" s="90"/>
      <c r="AK4" s="90"/>
      <c r="AL4" s="90"/>
      <c r="AM4" s="90"/>
      <c r="AN4" s="90"/>
      <c r="AO4" s="90"/>
      <c r="AP4" s="91"/>
      <c r="AQ4" s="90">
        <f>+AI4+10</f>
        <v>60</v>
      </c>
      <c r="AR4" s="90"/>
      <c r="AS4" s="90"/>
      <c r="AT4" s="90"/>
      <c r="AU4" s="90"/>
      <c r="AV4" s="90"/>
      <c r="AW4" s="90"/>
      <c r="AX4" s="91"/>
      <c r="AY4" s="90">
        <f>+AQ4+10</f>
        <v>70</v>
      </c>
      <c r="AZ4" s="90"/>
      <c r="BA4" s="90"/>
      <c r="BB4" s="90"/>
      <c r="BC4" s="90"/>
      <c r="BD4" s="90"/>
      <c r="BE4" s="90"/>
      <c r="BF4" s="91"/>
      <c r="BG4" s="90">
        <f>+AY4+10</f>
        <v>80</v>
      </c>
      <c r="BH4" s="90"/>
      <c r="BI4" s="90"/>
      <c r="BJ4" s="90"/>
      <c r="BK4" s="90"/>
      <c r="BL4" s="90"/>
      <c r="BM4" s="90"/>
      <c r="BN4" s="91"/>
      <c r="BO4" s="90">
        <f>+BG4+10</f>
        <v>90</v>
      </c>
      <c r="BP4" s="90"/>
      <c r="BQ4" s="90"/>
      <c r="BR4" s="90"/>
      <c r="BS4" s="90"/>
      <c r="BT4" s="90"/>
      <c r="BU4" s="90"/>
      <c r="BV4" s="91"/>
      <c r="BW4" s="90">
        <f>+BO4+10</f>
        <v>100</v>
      </c>
      <c r="BX4" s="90"/>
      <c r="BY4" s="90"/>
      <c r="BZ4" s="90"/>
      <c r="CA4" s="90"/>
      <c r="CB4" s="90"/>
      <c r="CC4" s="90"/>
      <c r="CD4" s="91"/>
      <c r="CE4" s="90">
        <f>+BW4+10</f>
        <v>110</v>
      </c>
      <c r="CF4" s="90"/>
      <c r="CG4" s="90"/>
      <c r="CH4" s="90"/>
      <c r="CI4" s="90"/>
      <c r="CJ4" s="90"/>
      <c r="CK4" s="90"/>
      <c r="CL4" s="91"/>
      <c r="CM4" s="90">
        <f>+CE4+10</f>
        <v>120</v>
      </c>
      <c r="CN4" s="90"/>
      <c r="CO4" s="90"/>
      <c r="CP4" s="90"/>
      <c r="CQ4" s="90"/>
      <c r="CR4" s="90"/>
      <c r="CS4" s="90"/>
      <c r="CT4" s="91"/>
      <c r="CU4" s="90">
        <f>+CM4+10</f>
        <v>130</v>
      </c>
      <c r="CV4" s="90"/>
      <c r="CW4" s="90"/>
      <c r="CX4" s="90"/>
      <c r="CY4" s="90"/>
      <c r="CZ4" s="90"/>
      <c r="DA4" s="90"/>
      <c r="DB4" s="91"/>
      <c r="DC4" s="90">
        <f>+CU4+10</f>
        <v>140</v>
      </c>
      <c r="DD4" s="90"/>
      <c r="DE4" s="90"/>
      <c r="DF4" s="90"/>
      <c r="DG4" s="90"/>
      <c r="DH4" s="90"/>
      <c r="DI4" s="90"/>
      <c r="DJ4" s="91"/>
    </row>
    <row r="5" spans="1:114" ht="13.5" customHeight="1" x14ac:dyDescent="0.2">
      <c r="A5" s="94" t="s">
        <v>7</v>
      </c>
      <c r="B5" s="95"/>
      <c r="C5" s="82" t="s">
        <v>8</v>
      </c>
      <c r="D5" s="82"/>
      <c r="E5" s="82"/>
      <c r="F5" s="82"/>
      <c r="G5" s="82"/>
      <c r="H5" s="82"/>
      <c r="I5" s="82"/>
      <c r="J5" s="83"/>
      <c r="K5" s="82" t="s">
        <v>9</v>
      </c>
      <c r="L5" s="82"/>
      <c r="M5" s="82"/>
      <c r="N5" s="82"/>
      <c r="O5" s="82"/>
      <c r="P5" s="82"/>
      <c r="Q5" s="82"/>
      <c r="R5" s="83"/>
      <c r="S5" s="82" t="s">
        <v>10</v>
      </c>
      <c r="T5" s="82"/>
      <c r="U5" s="82"/>
      <c r="V5" s="82"/>
      <c r="W5" s="82"/>
      <c r="X5" s="82"/>
      <c r="Y5" s="82"/>
      <c r="Z5" s="83"/>
      <c r="AA5" s="82" t="s">
        <v>11</v>
      </c>
      <c r="AB5" s="82"/>
      <c r="AC5" s="82"/>
      <c r="AD5" s="82"/>
      <c r="AE5" s="82"/>
      <c r="AF5" s="82"/>
      <c r="AG5" s="82"/>
      <c r="AH5" s="83"/>
      <c r="AI5" s="82" t="s">
        <v>12</v>
      </c>
      <c r="AJ5" s="82"/>
      <c r="AK5" s="82"/>
      <c r="AL5" s="82"/>
      <c r="AM5" s="82"/>
      <c r="AN5" s="82"/>
      <c r="AO5" s="82"/>
      <c r="AP5" s="83"/>
      <c r="AQ5" s="82" t="s">
        <v>13</v>
      </c>
      <c r="AR5" s="82"/>
      <c r="AS5" s="82"/>
      <c r="AT5" s="82"/>
      <c r="AU5" s="82"/>
      <c r="AV5" s="82"/>
      <c r="AW5" s="82"/>
      <c r="AX5" s="83"/>
      <c r="AY5" s="82" t="s">
        <v>14</v>
      </c>
      <c r="AZ5" s="82"/>
      <c r="BA5" s="82"/>
      <c r="BB5" s="82"/>
      <c r="BC5" s="82"/>
      <c r="BD5" s="82"/>
      <c r="BE5" s="82"/>
      <c r="BF5" s="83"/>
      <c r="BG5" s="82" t="s">
        <v>15</v>
      </c>
      <c r="BH5" s="82"/>
      <c r="BI5" s="82"/>
      <c r="BJ5" s="82"/>
      <c r="BK5" s="82"/>
      <c r="BL5" s="82"/>
      <c r="BM5" s="82"/>
      <c r="BN5" s="83"/>
      <c r="BO5" s="82" t="s">
        <v>16</v>
      </c>
      <c r="BP5" s="82"/>
      <c r="BQ5" s="82"/>
      <c r="BR5" s="82"/>
      <c r="BS5" s="82"/>
      <c r="BT5" s="82"/>
      <c r="BU5" s="82"/>
      <c r="BV5" s="83"/>
      <c r="BW5" s="82" t="s">
        <v>17</v>
      </c>
      <c r="BX5" s="82"/>
      <c r="BY5" s="82"/>
      <c r="BZ5" s="82"/>
      <c r="CA5" s="82"/>
      <c r="CB5" s="82"/>
      <c r="CC5" s="82"/>
      <c r="CD5" s="83"/>
      <c r="CE5" s="82" t="s">
        <v>18</v>
      </c>
      <c r="CF5" s="82"/>
      <c r="CG5" s="82"/>
      <c r="CH5" s="82"/>
      <c r="CI5" s="82"/>
      <c r="CJ5" s="82"/>
      <c r="CK5" s="82"/>
      <c r="CL5" s="83"/>
      <c r="CM5" s="82" t="s">
        <v>19</v>
      </c>
      <c r="CN5" s="82"/>
      <c r="CO5" s="82"/>
      <c r="CP5" s="82"/>
      <c r="CQ5" s="82"/>
      <c r="CR5" s="82"/>
      <c r="CS5" s="82"/>
      <c r="CT5" s="83"/>
      <c r="CU5" s="82" t="s">
        <v>20</v>
      </c>
      <c r="CV5" s="82"/>
      <c r="CW5" s="82"/>
      <c r="CX5" s="82"/>
      <c r="CY5" s="82"/>
      <c r="CZ5" s="82"/>
      <c r="DA5" s="82"/>
      <c r="DB5" s="83"/>
      <c r="DC5" s="82" t="s">
        <v>21</v>
      </c>
      <c r="DD5" s="82"/>
      <c r="DE5" s="82"/>
      <c r="DF5" s="82"/>
      <c r="DG5" s="82"/>
      <c r="DH5" s="82"/>
      <c r="DI5" s="82"/>
      <c r="DJ5" s="83"/>
    </row>
    <row r="6" spans="1:114" ht="15" customHeight="1" x14ac:dyDescent="0.2">
      <c r="A6" s="84" t="s">
        <v>22</v>
      </c>
      <c r="B6" s="85"/>
      <c r="C6" s="81" t="s">
        <v>23</v>
      </c>
      <c r="D6" s="77"/>
      <c r="E6" s="78"/>
      <c r="F6" s="74" t="s">
        <v>24</v>
      </c>
      <c r="G6" s="73" t="s">
        <v>25</v>
      </c>
      <c r="H6" s="73" t="s">
        <v>26</v>
      </c>
      <c r="I6" s="73" t="s">
        <v>109</v>
      </c>
      <c r="J6" s="79" t="s">
        <v>27</v>
      </c>
      <c r="K6" s="81" t="s">
        <v>23</v>
      </c>
      <c r="L6" s="77"/>
      <c r="M6" s="78"/>
      <c r="N6" s="74" t="s">
        <v>24</v>
      </c>
      <c r="O6" s="73" t="s">
        <v>25</v>
      </c>
      <c r="P6" s="73" t="s">
        <v>26</v>
      </c>
      <c r="Q6" s="73" t="s">
        <v>109</v>
      </c>
      <c r="R6" s="79" t="s">
        <v>27</v>
      </c>
      <c r="S6" s="81" t="s">
        <v>23</v>
      </c>
      <c r="T6" s="77"/>
      <c r="U6" s="78"/>
      <c r="V6" s="74" t="s">
        <v>24</v>
      </c>
      <c r="W6" s="73" t="s">
        <v>25</v>
      </c>
      <c r="X6" s="73" t="s">
        <v>26</v>
      </c>
      <c r="Y6" s="73" t="s">
        <v>109</v>
      </c>
      <c r="Z6" s="79" t="s">
        <v>27</v>
      </c>
      <c r="AA6" s="81" t="s">
        <v>23</v>
      </c>
      <c r="AB6" s="77"/>
      <c r="AC6" s="78"/>
      <c r="AD6" s="74" t="s">
        <v>24</v>
      </c>
      <c r="AE6" s="73" t="s">
        <v>25</v>
      </c>
      <c r="AF6" s="73" t="s">
        <v>26</v>
      </c>
      <c r="AG6" s="73" t="s">
        <v>109</v>
      </c>
      <c r="AH6" s="79" t="s">
        <v>27</v>
      </c>
      <c r="AI6" s="81" t="s">
        <v>23</v>
      </c>
      <c r="AJ6" s="77"/>
      <c r="AK6" s="78"/>
      <c r="AL6" s="74" t="s">
        <v>24</v>
      </c>
      <c r="AM6" s="73" t="s">
        <v>25</v>
      </c>
      <c r="AN6" s="73" t="s">
        <v>26</v>
      </c>
      <c r="AO6" s="73" t="s">
        <v>109</v>
      </c>
      <c r="AP6" s="79" t="s">
        <v>27</v>
      </c>
      <c r="AQ6" s="81" t="s">
        <v>23</v>
      </c>
      <c r="AR6" s="77"/>
      <c r="AS6" s="78"/>
      <c r="AT6" s="74" t="s">
        <v>24</v>
      </c>
      <c r="AU6" s="73" t="s">
        <v>25</v>
      </c>
      <c r="AV6" s="73" t="s">
        <v>26</v>
      </c>
      <c r="AW6" s="73" t="s">
        <v>109</v>
      </c>
      <c r="AX6" s="79" t="s">
        <v>27</v>
      </c>
      <c r="AY6" s="81" t="s">
        <v>23</v>
      </c>
      <c r="AZ6" s="77"/>
      <c r="BA6" s="78"/>
      <c r="BB6" s="74" t="s">
        <v>24</v>
      </c>
      <c r="BC6" s="73" t="s">
        <v>25</v>
      </c>
      <c r="BD6" s="73" t="s">
        <v>26</v>
      </c>
      <c r="BE6" s="73" t="s">
        <v>109</v>
      </c>
      <c r="BF6" s="79" t="s">
        <v>27</v>
      </c>
      <c r="BG6" s="81" t="s">
        <v>23</v>
      </c>
      <c r="BH6" s="77"/>
      <c r="BI6" s="78"/>
      <c r="BJ6" s="74" t="s">
        <v>24</v>
      </c>
      <c r="BK6" s="73" t="s">
        <v>25</v>
      </c>
      <c r="BL6" s="73" t="s">
        <v>26</v>
      </c>
      <c r="BM6" s="73" t="s">
        <v>109</v>
      </c>
      <c r="BN6" s="79" t="s">
        <v>27</v>
      </c>
      <c r="BO6" s="81" t="s">
        <v>23</v>
      </c>
      <c r="BP6" s="77"/>
      <c r="BQ6" s="78"/>
      <c r="BR6" s="74" t="s">
        <v>24</v>
      </c>
      <c r="BS6" s="73" t="s">
        <v>25</v>
      </c>
      <c r="BT6" s="73" t="s">
        <v>26</v>
      </c>
      <c r="BU6" s="73" t="s">
        <v>109</v>
      </c>
      <c r="BV6" s="79" t="s">
        <v>27</v>
      </c>
      <c r="BW6" s="81" t="s">
        <v>23</v>
      </c>
      <c r="BX6" s="77"/>
      <c r="BY6" s="78"/>
      <c r="BZ6" s="74" t="s">
        <v>24</v>
      </c>
      <c r="CA6" s="73" t="s">
        <v>25</v>
      </c>
      <c r="CB6" s="73" t="s">
        <v>26</v>
      </c>
      <c r="CC6" s="73" t="s">
        <v>109</v>
      </c>
      <c r="CD6" s="79" t="s">
        <v>27</v>
      </c>
      <c r="CE6" s="81" t="s">
        <v>23</v>
      </c>
      <c r="CF6" s="77"/>
      <c r="CG6" s="78"/>
      <c r="CH6" s="74" t="s">
        <v>24</v>
      </c>
      <c r="CI6" s="73" t="s">
        <v>25</v>
      </c>
      <c r="CJ6" s="73" t="s">
        <v>26</v>
      </c>
      <c r="CK6" s="73" t="s">
        <v>109</v>
      </c>
      <c r="CL6" s="79" t="s">
        <v>27</v>
      </c>
      <c r="CM6" s="81" t="s">
        <v>23</v>
      </c>
      <c r="CN6" s="77"/>
      <c r="CO6" s="78"/>
      <c r="CP6" s="74" t="s">
        <v>24</v>
      </c>
      <c r="CQ6" s="73" t="s">
        <v>25</v>
      </c>
      <c r="CR6" s="73" t="s">
        <v>26</v>
      </c>
      <c r="CS6" s="73" t="s">
        <v>109</v>
      </c>
      <c r="CT6" s="79" t="s">
        <v>27</v>
      </c>
      <c r="CU6" s="81" t="s">
        <v>23</v>
      </c>
      <c r="CV6" s="77"/>
      <c r="CW6" s="78"/>
      <c r="CX6" s="74" t="s">
        <v>24</v>
      </c>
      <c r="CY6" s="73" t="s">
        <v>25</v>
      </c>
      <c r="CZ6" s="73" t="s">
        <v>26</v>
      </c>
      <c r="DA6" s="73" t="s">
        <v>109</v>
      </c>
      <c r="DB6" s="79" t="s">
        <v>27</v>
      </c>
      <c r="DC6" s="81" t="s">
        <v>23</v>
      </c>
      <c r="DD6" s="77"/>
      <c r="DE6" s="78"/>
      <c r="DF6" s="74" t="s">
        <v>24</v>
      </c>
      <c r="DG6" s="73" t="s">
        <v>25</v>
      </c>
      <c r="DH6" s="73" t="s">
        <v>26</v>
      </c>
      <c r="DI6" s="73" t="s">
        <v>109</v>
      </c>
      <c r="DJ6" s="79" t="s">
        <v>27</v>
      </c>
    </row>
    <row r="7" spans="1:114" ht="10.5" customHeight="1" x14ac:dyDescent="0.2">
      <c r="A7" s="86"/>
      <c r="B7" s="87"/>
      <c r="C7" s="75" t="s">
        <v>28</v>
      </c>
      <c r="D7" s="76"/>
      <c r="E7" s="71" t="s">
        <v>29</v>
      </c>
      <c r="F7" s="74"/>
      <c r="G7" s="73"/>
      <c r="H7" s="73"/>
      <c r="I7" s="73"/>
      <c r="J7" s="80"/>
      <c r="K7" s="75" t="s">
        <v>28</v>
      </c>
      <c r="L7" s="76"/>
      <c r="M7" s="71" t="s">
        <v>29</v>
      </c>
      <c r="N7" s="74"/>
      <c r="O7" s="73"/>
      <c r="P7" s="73"/>
      <c r="Q7" s="73"/>
      <c r="R7" s="80"/>
      <c r="S7" s="75" t="s">
        <v>28</v>
      </c>
      <c r="T7" s="76"/>
      <c r="U7" s="71" t="s">
        <v>29</v>
      </c>
      <c r="V7" s="74"/>
      <c r="W7" s="73"/>
      <c r="X7" s="73"/>
      <c r="Y7" s="73"/>
      <c r="Z7" s="80"/>
      <c r="AA7" s="75" t="s">
        <v>28</v>
      </c>
      <c r="AB7" s="76"/>
      <c r="AC7" s="71" t="s">
        <v>29</v>
      </c>
      <c r="AD7" s="74"/>
      <c r="AE7" s="73"/>
      <c r="AF7" s="73"/>
      <c r="AG7" s="73"/>
      <c r="AH7" s="80"/>
      <c r="AI7" s="75" t="s">
        <v>28</v>
      </c>
      <c r="AJ7" s="76"/>
      <c r="AK7" s="71" t="s">
        <v>29</v>
      </c>
      <c r="AL7" s="74"/>
      <c r="AM7" s="73"/>
      <c r="AN7" s="73"/>
      <c r="AO7" s="73"/>
      <c r="AP7" s="80"/>
      <c r="AQ7" s="75" t="s">
        <v>28</v>
      </c>
      <c r="AR7" s="76"/>
      <c r="AS7" s="71" t="s">
        <v>29</v>
      </c>
      <c r="AT7" s="74"/>
      <c r="AU7" s="73"/>
      <c r="AV7" s="73"/>
      <c r="AW7" s="73"/>
      <c r="AX7" s="80"/>
      <c r="AY7" s="75" t="s">
        <v>28</v>
      </c>
      <c r="AZ7" s="76"/>
      <c r="BA7" s="71" t="s">
        <v>29</v>
      </c>
      <c r="BB7" s="74"/>
      <c r="BC7" s="73"/>
      <c r="BD7" s="73"/>
      <c r="BE7" s="73"/>
      <c r="BF7" s="80"/>
      <c r="BG7" s="75" t="s">
        <v>28</v>
      </c>
      <c r="BH7" s="76"/>
      <c r="BI7" s="71" t="s">
        <v>29</v>
      </c>
      <c r="BJ7" s="74"/>
      <c r="BK7" s="73"/>
      <c r="BL7" s="73"/>
      <c r="BM7" s="73"/>
      <c r="BN7" s="80"/>
      <c r="BO7" s="75" t="s">
        <v>28</v>
      </c>
      <c r="BP7" s="76"/>
      <c r="BQ7" s="71" t="s">
        <v>29</v>
      </c>
      <c r="BR7" s="74"/>
      <c r="BS7" s="73"/>
      <c r="BT7" s="73"/>
      <c r="BU7" s="73"/>
      <c r="BV7" s="80"/>
      <c r="BW7" s="75" t="s">
        <v>28</v>
      </c>
      <c r="BX7" s="76"/>
      <c r="BY7" s="71" t="s">
        <v>29</v>
      </c>
      <c r="BZ7" s="74"/>
      <c r="CA7" s="73"/>
      <c r="CB7" s="73"/>
      <c r="CC7" s="73"/>
      <c r="CD7" s="80"/>
      <c r="CE7" s="75" t="s">
        <v>28</v>
      </c>
      <c r="CF7" s="76"/>
      <c r="CG7" s="71" t="s">
        <v>29</v>
      </c>
      <c r="CH7" s="74"/>
      <c r="CI7" s="73"/>
      <c r="CJ7" s="73"/>
      <c r="CK7" s="73"/>
      <c r="CL7" s="80"/>
      <c r="CM7" s="75" t="s">
        <v>28</v>
      </c>
      <c r="CN7" s="76"/>
      <c r="CO7" s="71" t="s">
        <v>29</v>
      </c>
      <c r="CP7" s="74"/>
      <c r="CQ7" s="73"/>
      <c r="CR7" s="73"/>
      <c r="CS7" s="73"/>
      <c r="CT7" s="80"/>
      <c r="CU7" s="75" t="s">
        <v>28</v>
      </c>
      <c r="CV7" s="76"/>
      <c r="CW7" s="71" t="s">
        <v>29</v>
      </c>
      <c r="CX7" s="74"/>
      <c r="CY7" s="73"/>
      <c r="CZ7" s="73"/>
      <c r="DA7" s="73"/>
      <c r="DB7" s="80"/>
      <c r="DC7" s="75" t="s">
        <v>28</v>
      </c>
      <c r="DD7" s="76"/>
      <c r="DE7" s="71" t="s">
        <v>29</v>
      </c>
      <c r="DF7" s="74"/>
      <c r="DG7" s="73"/>
      <c r="DH7" s="73"/>
      <c r="DI7" s="73"/>
      <c r="DJ7" s="80"/>
    </row>
    <row r="8" spans="1:114" ht="15" customHeight="1" x14ac:dyDescent="0.2">
      <c r="A8" s="86"/>
      <c r="B8" s="87"/>
      <c r="C8" s="77"/>
      <c r="D8" s="78"/>
      <c r="E8" s="73"/>
      <c r="F8" s="74"/>
      <c r="G8" s="73"/>
      <c r="H8" s="73"/>
      <c r="I8" s="73"/>
      <c r="J8" s="80"/>
      <c r="K8" s="77"/>
      <c r="L8" s="78"/>
      <c r="M8" s="73"/>
      <c r="N8" s="74"/>
      <c r="O8" s="73"/>
      <c r="P8" s="73"/>
      <c r="Q8" s="73"/>
      <c r="R8" s="80"/>
      <c r="S8" s="77"/>
      <c r="T8" s="78"/>
      <c r="U8" s="73"/>
      <c r="V8" s="74"/>
      <c r="W8" s="73"/>
      <c r="X8" s="73"/>
      <c r="Y8" s="73"/>
      <c r="Z8" s="80"/>
      <c r="AA8" s="77"/>
      <c r="AB8" s="78"/>
      <c r="AC8" s="73"/>
      <c r="AD8" s="74"/>
      <c r="AE8" s="73"/>
      <c r="AF8" s="73"/>
      <c r="AG8" s="73"/>
      <c r="AH8" s="80"/>
      <c r="AI8" s="77"/>
      <c r="AJ8" s="78"/>
      <c r="AK8" s="73"/>
      <c r="AL8" s="74"/>
      <c r="AM8" s="73"/>
      <c r="AN8" s="73"/>
      <c r="AO8" s="73"/>
      <c r="AP8" s="80"/>
      <c r="AQ8" s="77"/>
      <c r="AR8" s="78"/>
      <c r="AS8" s="73"/>
      <c r="AT8" s="74"/>
      <c r="AU8" s="73"/>
      <c r="AV8" s="73"/>
      <c r="AW8" s="73"/>
      <c r="AX8" s="80"/>
      <c r="AY8" s="77"/>
      <c r="AZ8" s="78"/>
      <c r="BA8" s="73"/>
      <c r="BB8" s="74"/>
      <c r="BC8" s="73"/>
      <c r="BD8" s="73"/>
      <c r="BE8" s="73"/>
      <c r="BF8" s="80"/>
      <c r="BG8" s="77"/>
      <c r="BH8" s="78"/>
      <c r="BI8" s="73"/>
      <c r="BJ8" s="74"/>
      <c r="BK8" s="73"/>
      <c r="BL8" s="73"/>
      <c r="BM8" s="73"/>
      <c r="BN8" s="80"/>
      <c r="BO8" s="77"/>
      <c r="BP8" s="78"/>
      <c r="BQ8" s="73"/>
      <c r="BR8" s="74"/>
      <c r="BS8" s="73"/>
      <c r="BT8" s="73"/>
      <c r="BU8" s="73"/>
      <c r="BV8" s="80"/>
      <c r="BW8" s="77"/>
      <c r="BX8" s="78"/>
      <c r="BY8" s="73"/>
      <c r="BZ8" s="74"/>
      <c r="CA8" s="73"/>
      <c r="CB8" s="73"/>
      <c r="CC8" s="73"/>
      <c r="CD8" s="80"/>
      <c r="CE8" s="77"/>
      <c r="CF8" s="78"/>
      <c r="CG8" s="73"/>
      <c r="CH8" s="74"/>
      <c r="CI8" s="73"/>
      <c r="CJ8" s="73"/>
      <c r="CK8" s="73"/>
      <c r="CL8" s="80"/>
      <c r="CM8" s="77"/>
      <c r="CN8" s="78"/>
      <c r="CO8" s="73"/>
      <c r="CP8" s="74"/>
      <c r="CQ8" s="73"/>
      <c r="CR8" s="73"/>
      <c r="CS8" s="73"/>
      <c r="CT8" s="80"/>
      <c r="CU8" s="77"/>
      <c r="CV8" s="78"/>
      <c r="CW8" s="73"/>
      <c r="CX8" s="74"/>
      <c r="CY8" s="73"/>
      <c r="CZ8" s="73"/>
      <c r="DA8" s="73"/>
      <c r="DB8" s="80"/>
      <c r="DC8" s="77"/>
      <c r="DD8" s="78"/>
      <c r="DE8" s="73"/>
      <c r="DF8" s="74"/>
      <c r="DG8" s="73"/>
      <c r="DH8" s="73"/>
      <c r="DI8" s="73"/>
      <c r="DJ8" s="80"/>
    </row>
    <row r="9" spans="1:114" ht="15" customHeight="1" x14ac:dyDescent="0.2">
      <c r="A9" s="86"/>
      <c r="B9" s="87"/>
      <c r="C9" s="69" t="s">
        <v>30</v>
      </c>
      <c r="D9" s="71" t="s">
        <v>31</v>
      </c>
      <c r="E9" s="73"/>
      <c r="F9" s="74"/>
      <c r="G9" s="73"/>
      <c r="H9" s="73"/>
      <c r="I9" s="73"/>
      <c r="J9" s="80"/>
      <c r="K9" s="69" t="s">
        <v>30</v>
      </c>
      <c r="L9" s="71" t="s">
        <v>31</v>
      </c>
      <c r="M9" s="73"/>
      <c r="N9" s="74"/>
      <c r="O9" s="73"/>
      <c r="P9" s="73"/>
      <c r="Q9" s="73"/>
      <c r="R9" s="80"/>
      <c r="S9" s="69" t="s">
        <v>30</v>
      </c>
      <c r="T9" s="71" t="s">
        <v>31</v>
      </c>
      <c r="U9" s="73"/>
      <c r="V9" s="74"/>
      <c r="W9" s="73"/>
      <c r="X9" s="73"/>
      <c r="Y9" s="73"/>
      <c r="Z9" s="80"/>
      <c r="AA9" s="69" t="s">
        <v>30</v>
      </c>
      <c r="AB9" s="71" t="s">
        <v>31</v>
      </c>
      <c r="AC9" s="73"/>
      <c r="AD9" s="74"/>
      <c r="AE9" s="73"/>
      <c r="AF9" s="73"/>
      <c r="AG9" s="73"/>
      <c r="AH9" s="80"/>
      <c r="AI9" s="69" t="s">
        <v>30</v>
      </c>
      <c r="AJ9" s="71" t="s">
        <v>31</v>
      </c>
      <c r="AK9" s="73"/>
      <c r="AL9" s="74"/>
      <c r="AM9" s="73"/>
      <c r="AN9" s="73"/>
      <c r="AO9" s="73"/>
      <c r="AP9" s="80"/>
      <c r="AQ9" s="69" t="s">
        <v>30</v>
      </c>
      <c r="AR9" s="71" t="s">
        <v>31</v>
      </c>
      <c r="AS9" s="73"/>
      <c r="AT9" s="74"/>
      <c r="AU9" s="73"/>
      <c r="AV9" s="73"/>
      <c r="AW9" s="73"/>
      <c r="AX9" s="80"/>
      <c r="AY9" s="69" t="s">
        <v>30</v>
      </c>
      <c r="AZ9" s="71" t="s">
        <v>31</v>
      </c>
      <c r="BA9" s="73"/>
      <c r="BB9" s="74"/>
      <c r="BC9" s="73"/>
      <c r="BD9" s="73"/>
      <c r="BE9" s="73"/>
      <c r="BF9" s="80"/>
      <c r="BG9" s="69" t="s">
        <v>30</v>
      </c>
      <c r="BH9" s="71" t="s">
        <v>31</v>
      </c>
      <c r="BI9" s="73"/>
      <c r="BJ9" s="74"/>
      <c r="BK9" s="73"/>
      <c r="BL9" s="73"/>
      <c r="BM9" s="73"/>
      <c r="BN9" s="80"/>
      <c r="BO9" s="69" t="s">
        <v>30</v>
      </c>
      <c r="BP9" s="71" t="s">
        <v>31</v>
      </c>
      <c r="BQ9" s="73"/>
      <c r="BR9" s="74"/>
      <c r="BS9" s="73"/>
      <c r="BT9" s="73"/>
      <c r="BU9" s="73"/>
      <c r="BV9" s="80"/>
      <c r="BW9" s="69" t="s">
        <v>30</v>
      </c>
      <c r="BX9" s="71" t="s">
        <v>31</v>
      </c>
      <c r="BY9" s="73"/>
      <c r="BZ9" s="74"/>
      <c r="CA9" s="73"/>
      <c r="CB9" s="73"/>
      <c r="CC9" s="73"/>
      <c r="CD9" s="80"/>
      <c r="CE9" s="69" t="s">
        <v>30</v>
      </c>
      <c r="CF9" s="71" t="s">
        <v>31</v>
      </c>
      <c r="CG9" s="73"/>
      <c r="CH9" s="74"/>
      <c r="CI9" s="73"/>
      <c r="CJ9" s="73"/>
      <c r="CK9" s="73"/>
      <c r="CL9" s="80"/>
      <c r="CM9" s="69" t="s">
        <v>30</v>
      </c>
      <c r="CN9" s="71" t="s">
        <v>31</v>
      </c>
      <c r="CO9" s="73"/>
      <c r="CP9" s="74"/>
      <c r="CQ9" s="73"/>
      <c r="CR9" s="73"/>
      <c r="CS9" s="73"/>
      <c r="CT9" s="80"/>
      <c r="CU9" s="69" t="s">
        <v>30</v>
      </c>
      <c r="CV9" s="71" t="s">
        <v>31</v>
      </c>
      <c r="CW9" s="73"/>
      <c r="CX9" s="74"/>
      <c r="CY9" s="73"/>
      <c r="CZ9" s="73"/>
      <c r="DA9" s="73"/>
      <c r="DB9" s="80"/>
      <c r="DC9" s="69" t="s">
        <v>30</v>
      </c>
      <c r="DD9" s="71" t="s">
        <v>31</v>
      </c>
      <c r="DE9" s="73"/>
      <c r="DF9" s="74"/>
      <c r="DG9" s="73"/>
      <c r="DH9" s="73"/>
      <c r="DI9" s="73"/>
      <c r="DJ9" s="80"/>
    </row>
    <row r="10" spans="1:114" ht="15" customHeight="1" x14ac:dyDescent="0.2">
      <c r="A10" s="86"/>
      <c r="B10" s="87"/>
      <c r="C10" s="70"/>
      <c r="D10" s="72"/>
      <c r="E10" s="73"/>
      <c r="F10" s="3" t="s">
        <v>32</v>
      </c>
      <c r="G10" s="3" t="s">
        <v>33</v>
      </c>
      <c r="H10" s="3" t="s">
        <v>34</v>
      </c>
      <c r="I10" s="3" t="s">
        <v>110</v>
      </c>
      <c r="J10" s="4" t="s">
        <v>113</v>
      </c>
      <c r="K10" s="70"/>
      <c r="L10" s="72"/>
      <c r="M10" s="73"/>
      <c r="N10" s="3" t="s">
        <v>32</v>
      </c>
      <c r="O10" s="3" t="s">
        <v>33</v>
      </c>
      <c r="P10" s="3" t="s">
        <v>34</v>
      </c>
      <c r="Q10" s="3" t="s">
        <v>110</v>
      </c>
      <c r="R10" s="4" t="s">
        <v>113</v>
      </c>
      <c r="S10" s="70"/>
      <c r="T10" s="72"/>
      <c r="U10" s="73"/>
      <c r="V10" s="3" t="s">
        <v>32</v>
      </c>
      <c r="W10" s="3" t="s">
        <v>33</v>
      </c>
      <c r="X10" s="3" t="s">
        <v>34</v>
      </c>
      <c r="Y10" s="3" t="s">
        <v>110</v>
      </c>
      <c r="Z10" s="4" t="s">
        <v>113</v>
      </c>
      <c r="AA10" s="70"/>
      <c r="AB10" s="72"/>
      <c r="AC10" s="73"/>
      <c r="AD10" s="3" t="s">
        <v>32</v>
      </c>
      <c r="AE10" s="3" t="s">
        <v>33</v>
      </c>
      <c r="AF10" s="3" t="s">
        <v>34</v>
      </c>
      <c r="AG10" s="3" t="s">
        <v>110</v>
      </c>
      <c r="AH10" s="4" t="s">
        <v>113</v>
      </c>
      <c r="AI10" s="70"/>
      <c r="AJ10" s="72"/>
      <c r="AK10" s="73"/>
      <c r="AL10" s="3" t="s">
        <v>32</v>
      </c>
      <c r="AM10" s="3" t="s">
        <v>33</v>
      </c>
      <c r="AN10" s="3" t="s">
        <v>34</v>
      </c>
      <c r="AO10" s="3" t="s">
        <v>110</v>
      </c>
      <c r="AP10" s="4" t="s">
        <v>113</v>
      </c>
      <c r="AQ10" s="70"/>
      <c r="AR10" s="72"/>
      <c r="AS10" s="73"/>
      <c r="AT10" s="3" t="s">
        <v>32</v>
      </c>
      <c r="AU10" s="3" t="s">
        <v>33</v>
      </c>
      <c r="AV10" s="3" t="s">
        <v>34</v>
      </c>
      <c r="AW10" s="3" t="s">
        <v>110</v>
      </c>
      <c r="AX10" s="4" t="s">
        <v>113</v>
      </c>
      <c r="AY10" s="70"/>
      <c r="AZ10" s="72"/>
      <c r="BA10" s="73"/>
      <c r="BB10" s="3" t="s">
        <v>32</v>
      </c>
      <c r="BC10" s="3" t="s">
        <v>33</v>
      </c>
      <c r="BD10" s="3" t="s">
        <v>34</v>
      </c>
      <c r="BE10" s="3" t="s">
        <v>110</v>
      </c>
      <c r="BF10" s="4" t="s">
        <v>113</v>
      </c>
      <c r="BG10" s="70"/>
      <c r="BH10" s="72"/>
      <c r="BI10" s="73"/>
      <c r="BJ10" s="3" t="s">
        <v>32</v>
      </c>
      <c r="BK10" s="3" t="s">
        <v>33</v>
      </c>
      <c r="BL10" s="3" t="s">
        <v>34</v>
      </c>
      <c r="BM10" s="3" t="s">
        <v>110</v>
      </c>
      <c r="BN10" s="4" t="s">
        <v>113</v>
      </c>
      <c r="BO10" s="70"/>
      <c r="BP10" s="72"/>
      <c r="BQ10" s="73"/>
      <c r="BR10" s="3" t="s">
        <v>32</v>
      </c>
      <c r="BS10" s="3" t="s">
        <v>33</v>
      </c>
      <c r="BT10" s="3" t="s">
        <v>34</v>
      </c>
      <c r="BU10" s="3" t="s">
        <v>110</v>
      </c>
      <c r="BV10" s="4" t="s">
        <v>113</v>
      </c>
      <c r="BW10" s="70"/>
      <c r="BX10" s="72"/>
      <c r="BY10" s="73"/>
      <c r="BZ10" s="3" t="s">
        <v>32</v>
      </c>
      <c r="CA10" s="3" t="s">
        <v>33</v>
      </c>
      <c r="CB10" s="3" t="s">
        <v>34</v>
      </c>
      <c r="CC10" s="3" t="s">
        <v>110</v>
      </c>
      <c r="CD10" s="4" t="s">
        <v>113</v>
      </c>
      <c r="CE10" s="70"/>
      <c r="CF10" s="72"/>
      <c r="CG10" s="73"/>
      <c r="CH10" s="3" t="s">
        <v>32</v>
      </c>
      <c r="CI10" s="3" t="s">
        <v>33</v>
      </c>
      <c r="CJ10" s="3" t="s">
        <v>34</v>
      </c>
      <c r="CK10" s="3" t="s">
        <v>110</v>
      </c>
      <c r="CL10" s="4" t="s">
        <v>113</v>
      </c>
      <c r="CM10" s="70"/>
      <c r="CN10" s="72"/>
      <c r="CO10" s="73"/>
      <c r="CP10" s="3" t="s">
        <v>32</v>
      </c>
      <c r="CQ10" s="3" t="s">
        <v>33</v>
      </c>
      <c r="CR10" s="3" t="s">
        <v>34</v>
      </c>
      <c r="CS10" s="3" t="s">
        <v>110</v>
      </c>
      <c r="CT10" s="4" t="s">
        <v>113</v>
      </c>
      <c r="CU10" s="70"/>
      <c r="CV10" s="72"/>
      <c r="CW10" s="73"/>
      <c r="CX10" s="3" t="s">
        <v>32</v>
      </c>
      <c r="CY10" s="3" t="s">
        <v>33</v>
      </c>
      <c r="CZ10" s="3" t="s">
        <v>34</v>
      </c>
      <c r="DA10" s="3" t="s">
        <v>110</v>
      </c>
      <c r="DB10" s="4" t="s">
        <v>113</v>
      </c>
      <c r="DC10" s="70"/>
      <c r="DD10" s="72"/>
      <c r="DE10" s="73"/>
      <c r="DF10" s="3" t="s">
        <v>32</v>
      </c>
      <c r="DG10" s="3" t="s">
        <v>33</v>
      </c>
      <c r="DH10" s="3" t="s">
        <v>34</v>
      </c>
      <c r="DI10" s="3" t="s">
        <v>110</v>
      </c>
      <c r="DJ10" s="4" t="s">
        <v>35</v>
      </c>
    </row>
    <row r="11" spans="1:114" ht="15" customHeight="1" x14ac:dyDescent="0.2">
      <c r="A11" s="88"/>
      <c r="B11" s="89"/>
      <c r="C11" s="5" t="s">
        <v>36</v>
      </c>
      <c r="D11" s="6" t="s">
        <v>36</v>
      </c>
      <c r="E11" s="6" t="s">
        <v>36</v>
      </c>
      <c r="F11" s="6" t="s">
        <v>37</v>
      </c>
      <c r="G11" s="6" t="s">
        <v>37</v>
      </c>
      <c r="H11" s="6" t="s">
        <v>37</v>
      </c>
      <c r="I11" s="68" t="s">
        <v>111</v>
      </c>
      <c r="J11" s="7" t="s">
        <v>37</v>
      </c>
      <c r="K11" s="5" t="s">
        <v>36</v>
      </c>
      <c r="L11" s="6" t="s">
        <v>36</v>
      </c>
      <c r="M11" s="6" t="s">
        <v>36</v>
      </c>
      <c r="N11" s="6" t="s">
        <v>37</v>
      </c>
      <c r="O11" s="6" t="s">
        <v>37</v>
      </c>
      <c r="P11" s="6" t="s">
        <v>37</v>
      </c>
      <c r="Q11" s="68" t="s">
        <v>111</v>
      </c>
      <c r="R11" s="7" t="s">
        <v>37</v>
      </c>
      <c r="S11" s="5" t="s">
        <v>36</v>
      </c>
      <c r="T11" s="6" t="s">
        <v>36</v>
      </c>
      <c r="U11" s="6" t="s">
        <v>36</v>
      </c>
      <c r="V11" s="6" t="s">
        <v>37</v>
      </c>
      <c r="W11" s="6" t="s">
        <v>37</v>
      </c>
      <c r="X11" s="6" t="s">
        <v>37</v>
      </c>
      <c r="Y11" s="68" t="s">
        <v>111</v>
      </c>
      <c r="Z11" s="7" t="s">
        <v>37</v>
      </c>
      <c r="AA11" s="5" t="s">
        <v>36</v>
      </c>
      <c r="AB11" s="6" t="s">
        <v>36</v>
      </c>
      <c r="AC11" s="6" t="s">
        <v>36</v>
      </c>
      <c r="AD11" s="6" t="s">
        <v>37</v>
      </c>
      <c r="AE11" s="6" t="s">
        <v>37</v>
      </c>
      <c r="AF11" s="6" t="s">
        <v>37</v>
      </c>
      <c r="AG11" s="68" t="s">
        <v>111</v>
      </c>
      <c r="AH11" s="7" t="s">
        <v>37</v>
      </c>
      <c r="AI11" s="5" t="s">
        <v>36</v>
      </c>
      <c r="AJ11" s="6" t="s">
        <v>36</v>
      </c>
      <c r="AK11" s="6" t="s">
        <v>36</v>
      </c>
      <c r="AL11" s="6" t="s">
        <v>37</v>
      </c>
      <c r="AM11" s="6" t="s">
        <v>37</v>
      </c>
      <c r="AN11" s="6" t="s">
        <v>37</v>
      </c>
      <c r="AO11" s="68" t="s">
        <v>111</v>
      </c>
      <c r="AP11" s="7" t="s">
        <v>37</v>
      </c>
      <c r="AQ11" s="5" t="s">
        <v>36</v>
      </c>
      <c r="AR11" s="6" t="s">
        <v>36</v>
      </c>
      <c r="AS11" s="6" t="s">
        <v>36</v>
      </c>
      <c r="AT11" s="6" t="s">
        <v>37</v>
      </c>
      <c r="AU11" s="6" t="s">
        <v>37</v>
      </c>
      <c r="AV11" s="6" t="s">
        <v>37</v>
      </c>
      <c r="AW11" s="68" t="s">
        <v>111</v>
      </c>
      <c r="AX11" s="7" t="s">
        <v>37</v>
      </c>
      <c r="AY11" s="5" t="s">
        <v>36</v>
      </c>
      <c r="AZ11" s="6" t="s">
        <v>36</v>
      </c>
      <c r="BA11" s="6" t="s">
        <v>36</v>
      </c>
      <c r="BB11" s="6" t="s">
        <v>37</v>
      </c>
      <c r="BC11" s="6" t="s">
        <v>37</v>
      </c>
      <c r="BD11" s="6" t="s">
        <v>37</v>
      </c>
      <c r="BE11" s="68" t="s">
        <v>111</v>
      </c>
      <c r="BF11" s="7" t="s">
        <v>37</v>
      </c>
      <c r="BG11" s="5" t="s">
        <v>36</v>
      </c>
      <c r="BH11" s="6" t="s">
        <v>36</v>
      </c>
      <c r="BI11" s="6" t="s">
        <v>36</v>
      </c>
      <c r="BJ11" s="6" t="s">
        <v>37</v>
      </c>
      <c r="BK11" s="6" t="s">
        <v>37</v>
      </c>
      <c r="BL11" s="6" t="s">
        <v>37</v>
      </c>
      <c r="BM11" s="68" t="s">
        <v>111</v>
      </c>
      <c r="BN11" s="7" t="s">
        <v>37</v>
      </c>
      <c r="BO11" s="5" t="s">
        <v>36</v>
      </c>
      <c r="BP11" s="6" t="s">
        <v>36</v>
      </c>
      <c r="BQ11" s="6" t="s">
        <v>36</v>
      </c>
      <c r="BR11" s="6" t="s">
        <v>37</v>
      </c>
      <c r="BS11" s="6" t="s">
        <v>37</v>
      </c>
      <c r="BT11" s="6" t="s">
        <v>37</v>
      </c>
      <c r="BU11" s="68" t="s">
        <v>111</v>
      </c>
      <c r="BV11" s="7" t="s">
        <v>37</v>
      </c>
      <c r="BW11" s="5" t="s">
        <v>36</v>
      </c>
      <c r="BX11" s="6" t="s">
        <v>36</v>
      </c>
      <c r="BY11" s="6" t="s">
        <v>36</v>
      </c>
      <c r="BZ11" s="6" t="s">
        <v>37</v>
      </c>
      <c r="CA11" s="6" t="s">
        <v>37</v>
      </c>
      <c r="CB11" s="6" t="s">
        <v>37</v>
      </c>
      <c r="CC11" s="68" t="s">
        <v>111</v>
      </c>
      <c r="CD11" s="7" t="s">
        <v>37</v>
      </c>
      <c r="CE11" s="5" t="s">
        <v>36</v>
      </c>
      <c r="CF11" s="6" t="s">
        <v>36</v>
      </c>
      <c r="CG11" s="6" t="s">
        <v>36</v>
      </c>
      <c r="CH11" s="6" t="s">
        <v>37</v>
      </c>
      <c r="CI11" s="6" t="s">
        <v>37</v>
      </c>
      <c r="CJ11" s="6" t="s">
        <v>37</v>
      </c>
      <c r="CK11" s="68" t="s">
        <v>111</v>
      </c>
      <c r="CL11" s="7" t="s">
        <v>37</v>
      </c>
      <c r="CM11" s="5" t="s">
        <v>36</v>
      </c>
      <c r="CN11" s="6" t="s">
        <v>36</v>
      </c>
      <c r="CO11" s="6" t="s">
        <v>36</v>
      </c>
      <c r="CP11" s="6" t="s">
        <v>37</v>
      </c>
      <c r="CQ11" s="6" t="s">
        <v>37</v>
      </c>
      <c r="CR11" s="6" t="s">
        <v>37</v>
      </c>
      <c r="CS11" s="68" t="s">
        <v>111</v>
      </c>
      <c r="CT11" s="7" t="s">
        <v>37</v>
      </c>
      <c r="CU11" s="5" t="s">
        <v>36</v>
      </c>
      <c r="CV11" s="6" t="s">
        <v>36</v>
      </c>
      <c r="CW11" s="6" t="s">
        <v>36</v>
      </c>
      <c r="CX11" s="6" t="s">
        <v>37</v>
      </c>
      <c r="CY11" s="6" t="s">
        <v>37</v>
      </c>
      <c r="CZ11" s="6" t="s">
        <v>37</v>
      </c>
      <c r="DA11" s="68" t="s">
        <v>111</v>
      </c>
      <c r="DB11" s="7" t="s">
        <v>37</v>
      </c>
      <c r="DC11" s="5" t="s">
        <v>36</v>
      </c>
      <c r="DD11" s="6" t="s">
        <v>36</v>
      </c>
      <c r="DE11" s="6" t="s">
        <v>36</v>
      </c>
      <c r="DF11" s="6" t="s">
        <v>37</v>
      </c>
      <c r="DG11" s="6" t="s">
        <v>37</v>
      </c>
      <c r="DH11" s="6" t="s">
        <v>37</v>
      </c>
      <c r="DI11" s="68" t="s">
        <v>111</v>
      </c>
      <c r="DJ11" s="7" t="s">
        <v>37</v>
      </c>
    </row>
    <row r="12" spans="1:114" s="10" customFormat="1" ht="12.6" customHeight="1" x14ac:dyDescent="0.2">
      <c r="A12" s="8">
        <v>1</v>
      </c>
      <c r="B12" s="9" t="s">
        <v>38</v>
      </c>
      <c r="C12" s="24">
        <v>1001</v>
      </c>
      <c r="D12" s="25">
        <v>53</v>
      </c>
      <c r="E12" s="26">
        <v>1054</v>
      </c>
      <c r="F12" s="25">
        <v>503154</v>
      </c>
      <c r="G12" s="25">
        <v>403570</v>
      </c>
      <c r="H12" s="25">
        <v>0</v>
      </c>
      <c r="I12" s="65">
        <v>17153</v>
      </c>
      <c r="J12" s="27">
        <v>82431</v>
      </c>
      <c r="K12" s="28">
        <v>148</v>
      </c>
      <c r="L12" s="25">
        <v>113</v>
      </c>
      <c r="M12" s="26">
        <v>261</v>
      </c>
      <c r="N12" s="25">
        <v>272781</v>
      </c>
      <c r="O12" s="25">
        <v>143550</v>
      </c>
      <c r="P12" s="25">
        <v>0</v>
      </c>
      <c r="Q12" s="65">
        <v>3012</v>
      </c>
      <c r="R12" s="27">
        <v>126219</v>
      </c>
      <c r="S12" s="28">
        <v>446</v>
      </c>
      <c r="T12" s="25">
        <v>65</v>
      </c>
      <c r="U12" s="26">
        <v>511</v>
      </c>
      <c r="V12" s="25">
        <v>603658</v>
      </c>
      <c r="W12" s="25">
        <v>281050</v>
      </c>
      <c r="X12" s="25">
        <v>0</v>
      </c>
      <c r="Y12" s="65">
        <v>12664</v>
      </c>
      <c r="Z12" s="27">
        <v>309944</v>
      </c>
      <c r="AA12" s="28">
        <v>207</v>
      </c>
      <c r="AB12" s="25">
        <v>36</v>
      </c>
      <c r="AC12" s="26">
        <v>243</v>
      </c>
      <c r="AD12" s="25">
        <v>304886</v>
      </c>
      <c r="AE12" s="25">
        <v>133650</v>
      </c>
      <c r="AF12" s="25">
        <v>0</v>
      </c>
      <c r="AG12" s="65">
        <v>2419</v>
      </c>
      <c r="AH12" s="27">
        <v>168817</v>
      </c>
      <c r="AI12" s="28">
        <v>176</v>
      </c>
      <c r="AJ12" s="25">
        <v>11</v>
      </c>
      <c r="AK12" s="26">
        <v>187</v>
      </c>
      <c r="AL12" s="25">
        <v>252918</v>
      </c>
      <c r="AM12" s="25">
        <v>102850</v>
      </c>
      <c r="AN12" s="25">
        <v>0</v>
      </c>
      <c r="AO12" s="65">
        <v>2981</v>
      </c>
      <c r="AP12" s="27">
        <v>147087</v>
      </c>
      <c r="AQ12" s="28">
        <v>185</v>
      </c>
      <c r="AR12" s="25">
        <v>9</v>
      </c>
      <c r="AS12" s="26">
        <v>194</v>
      </c>
      <c r="AT12" s="25">
        <v>281875</v>
      </c>
      <c r="AU12" s="25">
        <v>106700</v>
      </c>
      <c r="AV12" s="25">
        <v>0</v>
      </c>
      <c r="AW12" s="65">
        <v>3269</v>
      </c>
      <c r="AX12" s="27">
        <v>171906</v>
      </c>
      <c r="AY12" s="28">
        <v>1120</v>
      </c>
      <c r="AZ12" s="25">
        <v>29</v>
      </c>
      <c r="BA12" s="26">
        <v>1149</v>
      </c>
      <c r="BB12" s="25">
        <v>2027877</v>
      </c>
      <c r="BC12" s="25">
        <v>698405</v>
      </c>
      <c r="BD12" s="25">
        <v>30</v>
      </c>
      <c r="BE12" s="65">
        <v>16388</v>
      </c>
      <c r="BF12" s="27">
        <v>1313054</v>
      </c>
      <c r="BG12" s="28">
        <v>3090</v>
      </c>
      <c r="BH12" s="25">
        <v>78</v>
      </c>
      <c r="BI12" s="26">
        <v>3168</v>
      </c>
      <c r="BJ12" s="25">
        <v>8074022</v>
      </c>
      <c r="BK12" s="25">
        <v>2678821</v>
      </c>
      <c r="BL12" s="25">
        <v>0</v>
      </c>
      <c r="BM12" s="65">
        <v>34430</v>
      </c>
      <c r="BN12" s="27">
        <v>5360771</v>
      </c>
      <c r="BO12" s="28">
        <v>7310</v>
      </c>
      <c r="BP12" s="25">
        <v>146</v>
      </c>
      <c r="BQ12" s="26">
        <v>7456</v>
      </c>
      <c r="BR12" s="25">
        <v>29959316</v>
      </c>
      <c r="BS12" s="25">
        <v>9221846</v>
      </c>
      <c r="BT12" s="25">
        <v>0</v>
      </c>
      <c r="BU12" s="65">
        <v>42206</v>
      </c>
      <c r="BV12" s="27">
        <v>20695264</v>
      </c>
      <c r="BW12" s="28">
        <v>6193</v>
      </c>
      <c r="BX12" s="25">
        <v>142</v>
      </c>
      <c r="BY12" s="26">
        <v>6335</v>
      </c>
      <c r="BZ12" s="25">
        <v>37591695</v>
      </c>
      <c r="CA12" s="25">
        <v>10291939</v>
      </c>
      <c r="CB12" s="25">
        <v>0</v>
      </c>
      <c r="CC12" s="65">
        <v>11678</v>
      </c>
      <c r="CD12" s="27">
        <v>27288078</v>
      </c>
      <c r="CE12" s="28">
        <v>6162</v>
      </c>
      <c r="CF12" s="25">
        <v>41</v>
      </c>
      <c r="CG12" s="26">
        <v>6203</v>
      </c>
      <c r="CH12" s="25">
        <v>51890597</v>
      </c>
      <c r="CI12" s="25">
        <v>11819468</v>
      </c>
      <c r="CJ12" s="25">
        <v>0</v>
      </c>
      <c r="CK12" s="65">
        <v>67268</v>
      </c>
      <c r="CL12" s="27">
        <v>40003861</v>
      </c>
      <c r="CM12" s="28">
        <v>6827</v>
      </c>
      <c r="CN12" s="25">
        <v>5</v>
      </c>
      <c r="CO12" s="26">
        <v>6832</v>
      </c>
      <c r="CP12" s="25">
        <v>91951814</v>
      </c>
      <c r="CQ12" s="25">
        <v>13322400</v>
      </c>
      <c r="CR12" s="25">
        <v>7123</v>
      </c>
      <c r="CS12" s="65">
        <v>392896</v>
      </c>
      <c r="CT12" s="27">
        <v>78229395</v>
      </c>
      <c r="CU12" s="28">
        <v>2662</v>
      </c>
      <c r="CV12" s="25">
        <v>1</v>
      </c>
      <c r="CW12" s="26">
        <v>2663</v>
      </c>
      <c r="CX12" s="25">
        <v>118003775</v>
      </c>
      <c r="CY12" s="25">
        <v>5192850</v>
      </c>
      <c r="CZ12" s="25">
        <v>2451</v>
      </c>
      <c r="DA12" s="65">
        <v>192154</v>
      </c>
      <c r="DB12" s="27">
        <v>112616320</v>
      </c>
      <c r="DC12" s="28">
        <v>35527</v>
      </c>
      <c r="DD12" s="25">
        <v>729</v>
      </c>
      <c r="DE12" s="26">
        <v>36256</v>
      </c>
      <c r="DF12" s="25">
        <v>341718368</v>
      </c>
      <c r="DG12" s="25">
        <v>54397099</v>
      </c>
      <c r="DH12" s="25">
        <v>9604</v>
      </c>
      <c r="DI12" s="65">
        <v>798518</v>
      </c>
      <c r="DJ12" s="27">
        <v>286513147</v>
      </c>
    </row>
    <row r="13" spans="1:114" s="10" customFormat="1" ht="12.6" customHeight="1" x14ac:dyDescent="0.2">
      <c r="A13" s="11">
        <v>2</v>
      </c>
      <c r="B13" s="12" t="s">
        <v>39</v>
      </c>
      <c r="C13" s="29">
        <v>1798</v>
      </c>
      <c r="D13" s="30">
        <v>128</v>
      </c>
      <c r="E13" s="31">
        <v>1926</v>
      </c>
      <c r="F13" s="30">
        <v>922952</v>
      </c>
      <c r="G13" s="30">
        <v>727192</v>
      </c>
      <c r="H13" s="30">
        <v>0</v>
      </c>
      <c r="I13" s="66">
        <v>32323</v>
      </c>
      <c r="J13" s="32">
        <v>163437</v>
      </c>
      <c r="K13" s="33">
        <v>386</v>
      </c>
      <c r="L13" s="30">
        <v>357</v>
      </c>
      <c r="M13" s="31">
        <v>743</v>
      </c>
      <c r="N13" s="30">
        <v>775984</v>
      </c>
      <c r="O13" s="30">
        <v>408650</v>
      </c>
      <c r="P13" s="30">
        <v>0</v>
      </c>
      <c r="Q13" s="66">
        <v>10018</v>
      </c>
      <c r="R13" s="32">
        <v>357316</v>
      </c>
      <c r="S13" s="33">
        <v>787</v>
      </c>
      <c r="T13" s="30">
        <v>150</v>
      </c>
      <c r="U13" s="31">
        <v>937</v>
      </c>
      <c r="V13" s="30">
        <v>1100040</v>
      </c>
      <c r="W13" s="30">
        <v>515350</v>
      </c>
      <c r="X13" s="30">
        <v>0</v>
      </c>
      <c r="Y13" s="66">
        <v>18999</v>
      </c>
      <c r="Z13" s="32">
        <v>565691</v>
      </c>
      <c r="AA13" s="33">
        <v>585</v>
      </c>
      <c r="AB13" s="30">
        <v>64</v>
      </c>
      <c r="AC13" s="31">
        <v>649</v>
      </c>
      <c r="AD13" s="30">
        <v>813805</v>
      </c>
      <c r="AE13" s="30">
        <v>356950</v>
      </c>
      <c r="AF13" s="30">
        <v>0</v>
      </c>
      <c r="AG13" s="66">
        <v>6114</v>
      </c>
      <c r="AH13" s="32">
        <v>450741</v>
      </c>
      <c r="AI13" s="33">
        <v>482</v>
      </c>
      <c r="AJ13" s="30">
        <v>37</v>
      </c>
      <c r="AK13" s="31">
        <v>519</v>
      </c>
      <c r="AL13" s="30">
        <v>701717</v>
      </c>
      <c r="AM13" s="30">
        <v>285450</v>
      </c>
      <c r="AN13" s="30">
        <v>61</v>
      </c>
      <c r="AO13" s="66">
        <v>6971</v>
      </c>
      <c r="AP13" s="32">
        <v>409235</v>
      </c>
      <c r="AQ13" s="33">
        <v>553</v>
      </c>
      <c r="AR13" s="30">
        <v>19</v>
      </c>
      <c r="AS13" s="31">
        <v>572</v>
      </c>
      <c r="AT13" s="30">
        <v>832293</v>
      </c>
      <c r="AU13" s="30">
        <v>314600</v>
      </c>
      <c r="AV13" s="30">
        <v>0</v>
      </c>
      <c r="AW13" s="66">
        <v>7935</v>
      </c>
      <c r="AX13" s="32">
        <v>509758</v>
      </c>
      <c r="AY13" s="33">
        <v>2876</v>
      </c>
      <c r="AZ13" s="30">
        <v>58</v>
      </c>
      <c r="BA13" s="31">
        <v>2934</v>
      </c>
      <c r="BB13" s="30">
        <v>5177431</v>
      </c>
      <c r="BC13" s="30">
        <v>1783029</v>
      </c>
      <c r="BD13" s="30">
        <v>378</v>
      </c>
      <c r="BE13" s="66">
        <v>38349</v>
      </c>
      <c r="BF13" s="32">
        <v>3355675</v>
      </c>
      <c r="BG13" s="33">
        <v>8478</v>
      </c>
      <c r="BH13" s="30">
        <v>133</v>
      </c>
      <c r="BI13" s="31">
        <v>8611</v>
      </c>
      <c r="BJ13" s="30">
        <v>21942230</v>
      </c>
      <c r="BK13" s="30">
        <v>7281218</v>
      </c>
      <c r="BL13" s="30">
        <v>121</v>
      </c>
      <c r="BM13" s="66">
        <v>78764</v>
      </c>
      <c r="BN13" s="32">
        <v>14582127</v>
      </c>
      <c r="BO13" s="33">
        <v>20278</v>
      </c>
      <c r="BP13" s="30">
        <v>73</v>
      </c>
      <c r="BQ13" s="31">
        <v>20351</v>
      </c>
      <c r="BR13" s="30">
        <v>81202370</v>
      </c>
      <c r="BS13" s="30">
        <v>25043305</v>
      </c>
      <c r="BT13" s="30">
        <v>1515</v>
      </c>
      <c r="BU13" s="66">
        <v>79036</v>
      </c>
      <c r="BV13" s="32">
        <v>56078514</v>
      </c>
      <c r="BW13" s="33">
        <v>16949</v>
      </c>
      <c r="BX13" s="30">
        <v>12</v>
      </c>
      <c r="BY13" s="31">
        <v>16961</v>
      </c>
      <c r="BZ13" s="30">
        <v>100889026</v>
      </c>
      <c r="CA13" s="30">
        <v>27602966</v>
      </c>
      <c r="CB13" s="30">
        <v>2100</v>
      </c>
      <c r="CC13" s="66">
        <v>24676</v>
      </c>
      <c r="CD13" s="32">
        <v>73259284</v>
      </c>
      <c r="CE13" s="33">
        <v>17215</v>
      </c>
      <c r="CF13" s="30">
        <v>2</v>
      </c>
      <c r="CG13" s="31">
        <v>17217</v>
      </c>
      <c r="CH13" s="30">
        <v>144071385</v>
      </c>
      <c r="CI13" s="30">
        <v>32814218</v>
      </c>
      <c r="CJ13" s="30">
        <v>938</v>
      </c>
      <c r="CK13" s="66">
        <v>177549</v>
      </c>
      <c r="CL13" s="32">
        <v>111078680</v>
      </c>
      <c r="CM13" s="33">
        <v>17506</v>
      </c>
      <c r="CN13" s="30">
        <v>1</v>
      </c>
      <c r="CO13" s="31">
        <v>17507</v>
      </c>
      <c r="CP13" s="30">
        <v>232971785</v>
      </c>
      <c r="CQ13" s="30">
        <v>34138650</v>
      </c>
      <c r="CR13" s="30">
        <v>18230</v>
      </c>
      <c r="CS13" s="66">
        <v>1044291</v>
      </c>
      <c r="CT13" s="32">
        <v>197770614</v>
      </c>
      <c r="CU13" s="33">
        <v>3826</v>
      </c>
      <c r="CV13" s="30">
        <v>0</v>
      </c>
      <c r="CW13" s="31">
        <v>3826</v>
      </c>
      <c r="CX13" s="30">
        <v>137849295</v>
      </c>
      <c r="CY13" s="30">
        <v>7460700</v>
      </c>
      <c r="CZ13" s="30">
        <v>0</v>
      </c>
      <c r="DA13" s="66">
        <v>251120</v>
      </c>
      <c r="DB13" s="32">
        <v>130137475</v>
      </c>
      <c r="DC13" s="33">
        <v>91719</v>
      </c>
      <c r="DD13" s="30">
        <v>1034</v>
      </c>
      <c r="DE13" s="31">
        <v>92753</v>
      </c>
      <c r="DF13" s="30">
        <v>729250313</v>
      </c>
      <c r="DG13" s="30">
        <v>138732278</v>
      </c>
      <c r="DH13" s="30">
        <v>23343</v>
      </c>
      <c r="DI13" s="66">
        <v>1776145</v>
      </c>
      <c r="DJ13" s="32">
        <v>588718547</v>
      </c>
    </row>
    <row r="14" spans="1:114" s="10" customFormat="1" ht="12.6" customHeight="1" x14ac:dyDescent="0.2">
      <c r="A14" s="13">
        <v>3</v>
      </c>
      <c r="B14" s="14" t="s">
        <v>40</v>
      </c>
      <c r="C14" s="34">
        <v>2680</v>
      </c>
      <c r="D14" s="35">
        <v>160</v>
      </c>
      <c r="E14" s="36">
        <v>2840</v>
      </c>
      <c r="F14" s="35">
        <v>1438545</v>
      </c>
      <c r="G14" s="35">
        <v>1119600</v>
      </c>
      <c r="H14" s="35">
        <v>0</v>
      </c>
      <c r="I14" s="67">
        <v>54163</v>
      </c>
      <c r="J14" s="37">
        <v>264782</v>
      </c>
      <c r="K14" s="38">
        <v>520</v>
      </c>
      <c r="L14" s="35">
        <v>558</v>
      </c>
      <c r="M14" s="36">
        <v>1078</v>
      </c>
      <c r="N14" s="35">
        <v>1124294</v>
      </c>
      <c r="O14" s="35">
        <v>592900</v>
      </c>
      <c r="P14" s="35">
        <v>0</v>
      </c>
      <c r="Q14" s="67">
        <v>10618</v>
      </c>
      <c r="R14" s="37">
        <v>520776</v>
      </c>
      <c r="S14" s="38">
        <v>1310</v>
      </c>
      <c r="T14" s="35">
        <v>249</v>
      </c>
      <c r="U14" s="36">
        <v>1559</v>
      </c>
      <c r="V14" s="35">
        <v>1834186</v>
      </c>
      <c r="W14" s="35">
        <v>857450</v>
      </c>
      <c r="X14" s="35">
        <v>0</v>
      </c>
      <c r="Y14" s="67">
        <v>26532</v>
      </c>
      <c r="Z14" s="37">
        <v>950204</v>
      </c>
      <c r="AA14" s="38">
        <v>928</v>
      </c>
      <c r="AB14" s="35">
        <v>104</v>
      </c>
      <c r="AC14" s="36">
        <v>1032</v>
      </c>
      <c r="AD14" s="35">
        <v>1293851</v>
      </c>
      <c r="AE14" s="35">
        <v>567600</v>
      </c>
      <c r="AF14" s="35">
        <v>0</v>
      </c>
      <c r="AG14" s="67">
        <v>10295</v>
      </c>
      <c r="AH14" s="37">
        <v>715956</v>
      </c>
      <c r="AI14" s="38">
        <v>695</v>
      </c>
      <c r="AJ14" s="35">
        <v>45</v>
      </c>
      <c r="AK14" s="36">
        <v>740</v>
      </c>
      <c r="AL14" s="35">
        <v>1000701</v>
      </c>
      <c r="AM14" s="35">
        <v>407000</v>
      </c>
      <c r="AN14" s="35">
        <v>0</v>
      </c>
      <c r="AO14" s="67">
        <v>9579</v>
      </c>
      <c r="AP14" s="37">
        <v>584122</v>
      </c>
      <c r="AQ14" s="38">
        <v>859</v>
      </c>
      <c r="AR14" s="35">
        <v>18</v>
      </c>
      <c r="AS14" s="36">
        <v>877</v>
      </c>
      <c r="AT14" s="35">
        <v>1274464</v>
      </c>
      <c r="AU14" s="35">
        <v>482350</v>
      </c>
      <c r="AV14" s="35">
        <v>0</v>
      </c>
      <c r="AW14" s="67">
        <v>11200</v>
      </c>
      <c r="AX14" s="37">
        <v>780914</v>
      </c>
      <c r="AY14" s="38">
        <v>4393</v>
      </c>
      <c r="AZ14" s="35">
        <v>77</v>
      </c>
      <c r="BA14" s="36">
        <v>4470</v>
      </c>
      <c r="BB14" s="35">
        <v>7895987</v>
      </c>
      <c r="BC14" s="35">
        <v>2718852</v>
      </c>
      <c r="BD14" s="35">
        <v>57</v>
      </c>
      <c r="BE14" s="67">
        <v>55459</v>
      </c>
      <c r="BF14" s="37">
        <v>5121619</v>
      </c>
      <c r="BG14" s="38">
        <v>12320</v>
      </c>
      <c r="BH14" s="35">
        <v>172</v>
      </c>
      <c r="BI14" s="36">
        <v>12492</v>
      </c>
      <c r="BJ14" s="35">
        <v>31789963</v>
      </c>
      <c r="BK14" s="35">
        <v>10549438</v>
      </c>
      <c r="BL14" s="35">
        <v>282</v>
      </c>
      <c r="BM14" s="67">
        <v>116424</v>
      </c>
      <c r="BN14" s="37">
        <v>21123819</v>
      </c>
      <c r="BO14" s="38">
        <v>27307</v>
      </c>
      <c r="BP14" s="35">
        <v>112</v>
      </c>
      <c r="BQ14" s="36">
        <v>27419</v>
      </c>
      <c r="BR14" s="35">
        <v>109256199</v>
      </c>
      <c r="BS14" s="35">
        <v>33714707</v>
      </c>
      <c r="BT14" s="35">
        <v>1507</v>
      </c>
      <c r="BU14" s="67">
        <v>119262</v>
      </c>
      <c r="BV14" s="37">
        <v>75420723</v>
      </c>
      <c r="BW14" s="38">
        <v>20263</v>
      </c>
      <c r="BX14" s="35">
        <v>16</v>
      </c>
      <c r="BY14" s="36">
        <v>20279</v>
      </c>
      <c r="BZ14" s="35">
        <v>120620401</v>
      </c>
      <c r="CA14" s="35">
        <v>33001183</v>
      </c>
      <c r="CB14" s="35">
        <v>1706</v>
      </c>
      <c r="CC14" s="67">
        <v>45013</v>
      </c>
      <c r="CD14" s="37">
        <v>87572499</v>
      </c>
      <c r="CE14" s="38">
        <v>20436</v>
      </c>
      <c r="CF14" s="35">
        <v>7</v>
      </c>
      <c r="CG14" s="36">
        <v>20443</v>
      </c>
      <c r="CH14" s="35">
        <v>171294174</v>
      </c>
      <c r="CI14" s="35">
        <v>38971734</v>
      </c>
      <c r="CJ14" s="35">
        <v>4451</v>
      </c>
      <c r="CK14" s="67">
        <v>229229</v>
      </c>
      <c r="CL14" s="37">
        <v>132088760</v>
      </c>
      <c r="CM14" s="38">
        <v>24203</v>
      </c>
      <c r="CN14" s="35">
        <v>1</v>
      </c>
      <c r="CO14" s="36">
        <v>24204</v>
      </c>
      <c r="CP14" s="35">
        <v>330225090</v>
      </c>
      <c r="CQ14" s="35">
        <v>47197800</v>
      </c>
      <c r="CR14" s="35">
        <v>24587</v>
      </c>
      <c r="CS14" s="67">
        <v>1404288</v>
      </c>
      <c r="CT14" s="37">
        <v>281598415</v>
      </c>
      <c r="CU14" s="38">
        <v>11688</v>
      </c>
      <c r="CV14" s="35">
        <v>0</v>
      </c>
      <c r="CW14" s="36">
        <v>11688</v>
      </c>
      <c r="CX14" s="35">
        <v>591097948</v>
      </c>
      <c r="CY14" s="35">
        <v>22791600</v>
      </c>
      <c r="CZ14" s="35">
        <v>19534</v>
      </c>
      <c r="DA14" s="67">
        <v>819081</v>
      </c>
      <c r="DB14" s="37">
        <v>567467733</v>
      </c>
      <c r="DC14" s="38">
        <v>127602</v>
      </c>
      <c r="DD14" s="35">
        <v>1519</v>
      </c>
      <c r="DE14" s="36">
        <v>129121</v>
      </c>
      <c r="DF14" s="35">
        <v>1370145803</v>
      </c>
      <c r="DG14" s="35">
        <v>192972214</v>
      </c>
      <c r="DH14" s="35">
        <v>52124</v>
      </c>
      <c r="DI14" s="67">
        <v>2911143</v>
      </c>
      <c r="DJ14" s="37">
        <v>1174210322</v>
      </c>
    </row>
    <row r="15" spans="1:114" s="10" customFormat="1" ht="12.6" customHeight="1" x14ac:dyDescent="0.2">
      <c r="A15" s="11">
        <v>4</v>
      </c>
      <c r="B15" s="12" t="s">
        <v>41</v>
      </c>
      <c r="C15" s="29">
        <v>3861</v>
      </c>
      <c r="D15" s="30">
        <v>213</v>
      </c>
      <c r="E15" s="31">
        <v>4074</v>
      </c>
      <c r="F15" s="30">
        <v>2016114</v>
      </c>
      <c r="G15" s="30">
        <v>1582346</v>
      </c>
      <c r="H15" s="30">
        <v>0</v>
      </c>
      <c r="I15" s="66">
        <v>70054</v>
      </c>
      <c r="J15" s="32">
        <v>363714</v>
      </c>
      <c r="K15" s="33">
        <v>1050</v>
      </c>
      <c r="L15" s="30">
        <v>750</v>
      </c>
      <c r="M15" s="31">
        <v>1800</v>
      </c>
      <c r="N15" s="30">
        <v>1879523</v>
      </c>
      <c r="O15" s="30">
        <v>990000</v>
      </c>
      <c r="P15" s="30">
        <v>0</v>
      </c>
      <c r="Q15" s="66">
        <v>17096</v>
      </c>
      <c r="R15" s="32">
        <v>872427</v>
      </c>
      <c r="S15" s="33">
        <v>1981</v>
      </c>
      <c r="T15" s="30">
        <v>251</v>
      </c>
      <c r="U15" s="31">
        <v>2232</v>
      </c>
      <c r="V15" s="30">
        <v>2610232</v>
      </c>
      <c r="W15" s="30">
        <v>1227600</v>
      </c>
      <c r="X15" s="30">
        <v>0</v>
      </c>
      <c r="Y15" s="66">
        <v>38498</v>
      </c>
      <c r="Z15" s="32">
        <v>1344134</v>
      </c>
      <c r="AA15" s="33">
        <v>1607</v>
      </c>
      <c r="AB15" s="30">
        <v>102</v>
      </c>
      <c r="AC15" s="31">
        <v>1709</v>
      </c>
      <c r="AD15" s="30">
        <v>2140115</v>
      </c>
      <c r="AE15" s="30">
        <v>939950</v>
      </c>
      <c r="AF15" s="30">
        <v>0</v>
      </c>
      <c r="AG15" s="66">
        <v>16034</v>
      </c>
      <c r="AH15" s="32">
        <v>1184131</v>
      </c>
      <c r="AI15" s="33">
        <v>1508</v>
      </c>
      <c r="AJ15" s="30">
        <v>28</v>
      </c>
      <c r="AK15" s="31">
        <v>1536</v>
      </c>
      <c r="AL15" s="30">
        <v>2074424</v>
      </c>
      <c r="AM15" s="30">
        <v>844800</v>
      </c>
      <c r="AN15" s="30">
        <v>0</v>
      </c>
      <c r="AO15" s="66">
        <v>15865</v>
      </c>
      <c r="AP15" s="32">
        <v>1213759</v>
      </c>
      <c r="AQ15" s="33">
        <v>1546</v>
      </c>
      <c r="AR15" s="30">
        <v>23</v>
      </c>
      <c r="AS15" s="31">
        <v>1569</v>
      </c>
      <c r="AT15" s="30">
        <v>2276710</v>
      </c>
      <c r="AU15" s="30">
        <v>862950</v>
      </c>
      <c r="AV15" s="30">
        <v>0</v>
      </c>
      <c r="AW15" s="66">
        <v>15840</v>
      </c>
      <c r="AX15" s="32">
        <v>1397920</v>
      </c>
      <c r="AY15" s="33">
        <v>8120</v>
      </c>
      <c r="AZ15" s="30">
        <v>168</v>
      </c>
      <c r="BA15" s="31">
        <v>8288</v>
      </c>
      <c r="BB15" s="30">
        <v>14603255</v>
      </c>
      <c r="BC15" s="30">
        <v>5029693</v>
      </c>
      <c r="BD15" s="30">
        <v>0</v>
      </c>
      <c r="BE15" s="66">
        <v>87287</v>
      </c>
      <c r="BF15" s="32">
        <v>9486275</v>
      </c>
      <c r="BG15" s="33">
        <v>22500</v>
      </c>
      <c r="BH15" s="30">
        <v>412</v>
      </c>
      <c r="BI15" s="31">
        <v>22912</v>
      </c>
      <c r="BJ15" s="30">
        <v>58139775</v>
      </c>
      <c r="BK15" s="30">
        <v>19301441</v>
      </c>
      <c r="BL15" s="30">
        <v>640</v>
      </c>
      <c r="BM15" s="66">
        <v>167608</v>
      </c>
      <c r="BN15" s="32">
        <v>38670086</v>
      </c>
      <c r="BO15" s="33">
        <v>45372</v>
      </c>
      <c r="BP15" s="30">
        <v>902</v>
      </c>
      <c r="BQ15" s="31">
        <v>46274</v>
      </c>
      <c r="BR15" s="30">
        <v>183065528</v>
      </c>
      <c r="BS15" s="30">
        <v>56594881</v>
      </c>
      <c r="BT15" s="30">
        <v>2810</v>
      </c>
      <c r="BU15" s="66">
        <v>146520</v>
      </c>
      <c r="BV15" s="32">
        <v>126321317</v>
      </c>
      <c r="BW15" s="33">
        <v>28556</v>
      </c>
      <c r="BX15" s="30">
        <v>870</v>
      </c>
      <c r="BY15" s="31">
        <v>29426</v>
      </c>
      <c r="BZ15" s="30">
        <v>173692723</v>
      </c>
      <c r="CA15" s="30">
        <v>47633424</v>
      </c>
      <c r="CB15" s="30">
        <v>6589</v>
      </c>
      <c r="CC15" s="66">
        <v>49607</v>
      </c>
      <c r="CD15" s="32">
        <v>126003103</v>
      </c>
      <c r="CE15" s="33">
        <v>22554</v>
      </c>
      <c r="CF15" s="30">
        <v>308</v>
      </c>
      <c r="CG15" s="31">
        <v>22862</v>
      </c>
      <c r="CH15" s="30">
        <v>190068979</v>
      </c>
      <c r="CI15" s="30">
        <v>43497576</v>
      </c>
      <c r="CJ15" s="30">
        <v>16847</v>
      </c>
      <c r="CK15" s="66">
        <v>243818</v>
      </c>
      <c r="CL15" s="32">
        <v>146310738</v>
      </c>
      <c r="CM15" s="33">
        <v>19667</v>
      </c>
      <c r="CN15" s="30">
        <v>13</v>
      </c>
      <c r="CO15" s="31">
        <v>19680</v>
      </c>
      <c r="CP15" s="30">
        <v>260450851</v>
      </c>
      <c r="CQ15" s="30">
        <v>38376000</v>
      </c>
      <c r="CR15" s="30">
        <v>25628</v>
      </c>
      <c r="CS15" s="66">
        <v>1202733</v>
      </c>
      <c r="CT15" s="32">
        <v>220846490</v>
      </c>
      <c r="CU15" s="33">
        <v>4578</v>
      </c>
      <c r="CV15" s="30">
        <v>3</v>
      </c>
      <c r="CW15" s="31">
        <v>4581</v>
      </c>
      <c r="CX15" s="30">
        <v>166197974</v>
      </c>
      <c r="CY15" s="30">
        <v>8932950</v>
      </c>
      <c r="CZ15" s="30">
        <v>3320</v>
      </c>
      <c r="DA15" s="66">
        <v>307854</v>
      </c>
      <c r="DB15" s="32">
        <v>156953850</v>
      </c>
      <c r="DC15" s="33">
        <v>162900</v>
      </c>
      <c r="DD15" s="30">
        <v>4043</v>
      </c>
      <c r="DE15" s="31">
        <v>166943</v>
      </c>
      <c r="DF15" s="30">
        <v>1059216203</v>
      </c>
      <c r="DG15" s="30">
        <v>225813611</v>
      </c>
      <c r="DH15" s="30">
        <v>55834</v>
      </c>
      <c r="DI15" s="66">
        <v>2378814</v>
      </c>
      <c r="DJ15" s="32">
        <v>830967944</v>
      </c>
    </row>
    <row r="16" spans="1:114" s="10" customFormat="1" ht="12.6" customHeight="1" x14ac:dyDescent="0.2">
      <c r="A16" s="13">
        <v>5</v>
      </c>
      <c r="B16" s="14" t="s">
        <v>42</v>
      </c>
      <c r="C16" s="34">
        <v>2210</v>
      </c>
      <c r="D16" s="35">
        <v>168</v>
      </c>
      <c r="E16" s="36">
        <v>2378</v>
      </c>
      <c r="F16" s="35">
        <v>1130870</v>
      </c>
      <c r="G16" s="35">
        <v>891424</v>
      </c>
      <c r="H16" s="35">
        <v>0</v>
      </c>
      <c r="I16" s="67">
        <v>49490</v>
      </c>
      <c r="J16" s="37">
        <v>189956</v>
      </c>
      <c r="K16" s="38">
        <v>520</v>
      </c>
      <c r="L16" s="35">
        <v>499</v>
      </c>
      <c r="M16" s="36">
        <v>1019</v>
      </c>
      <c r="N16" s="35">
        <v>1063743</v>
      </c>
      <c r="O16" s="35">
        <v>560450</v>
      </c>
      <c r="P16" s="35">
        <v>0</v>
      </c>
      <c r="Q16" s="67">
        <v>12043</v>
      </c>
      <c r="R16" s="37">
        <v>491250</v>
      </c>
      <c r="S16" s="38">
        <v>1117</v>
      </c>
      <c r="T16" s="35">
        <v>201</v>
      </c>
      <c r="U16" s="36">
        <v>1318</v>
      </c>
      <c r="V16" s="35">
        <v>1541820</v>
      </c>
      <c r="W16" s="35">
        <v>724900</v>
      </c>
      <c r="X16" s="35">
        <v>0</v>
      </c>
      <c r="Y16" s="67">
        <v>25276</v>
      </c>
      <c r="Z16" s="37">
        <v>791644</v>
      </c>
      <c r="AA16" s="38">
        <v>918</v>
      </c>
      <c r="AB16" s="35">
        <v>117</v>
      </c>
      <c r="AC16" s="36">
        <v>1035</v>
      </c>
      <c r="AD16" s="35">
        <v>1297641</v>
      </c>
      <c r="AE16" s="35">
        <v>569250</v>
      </c>
      <c r="AF16" s="35">
        <v>0</v>
      </c>
      <c r="AG16" s="67">
        <v>11517</v>
      </c>
      <c r="AH16" s="37">
        <v>716874</v>
      </c>
      <c r="AI16" s="38">
        <v>683</v>
      </c>
      <c r="AJ16" s="35">
        <v>52</v>
      </c>
      <c r="AK16" s="36">
        <v>735</v>
      </c>
      <c r="AL16" s="35">
        <v>992703</v>
      </c>
      <c r="AM16" s="35">
        <v>404250</v>
      </c>
      <c r="AN16" s="35">
        <v>0</v>
      </c>
      <c r="AO16" s="67">
        <v>9878</v>
      </c>
      <c r="AP16" s="37">
        <v>578575</v>
      </c>
      <c r="AQ16" s="38">
        <v>812</v>
      </c>
      <c r="AR16" s="35">
        <v>32</v>
      </c>
      <c r="AS16" s="36">
        <v>844</v>
      </c>
      <c r="AT16" s="35">
        <v>1226249</v>
      </c>
      <c r="AU16" s="35">
        <v>464200</v>
      </c>
      <c r="AV16" s="35">
        <v>0</v>
      </c>
      <c r="AW16" s="67">
        <v>12102</v>
      </c>
      <c r="AX16" s="37">
        <v>749947</v>
      </c>
      <c r="AY16" s="38">
        <v>4202</v>
      </c>
      <c r="AZ16" s="35">
        <v>136</v>
      </c>
      <c r="BA16" s="36">
        <v>4338</v>
      </c>
      <c r="BB16" s="35">
        <v>7658663</v>
      </c>
      <c r="BC16" s="35">
        <v>2637321</v>
      </c>
      <c r="BD16" s="35">
        <v>0</v>
      </c>
      <c r="BE16" s="67">
        <v>62499</v>
      </c>
      <c r="BF16" s="37">
        <v>4958843</v>
      </c>
      <c r="BG16" s="38">
        <v>12120</v>
      </c>
      <c r="BH16" s="35">
        <v>283</v>
      </c>
      <c r="BI16" s="36">
        <v>12403</v>
      </c>
      <c r="BJ16" s="35">
        <v>31491055</v>
      </c>
      <c r="BK16" s="35">
        <v>10454049</v>
      </c>
      <c r="BL16" s="35">
        <v>0</v>
      </c>
      <c r="BM16" s="67">
        <v>121277</v>
      </c>
      <c r="BN16" s="37">
        <v>20915729</v>
      </c>
      <c r="BO16" s="38">
        <v>26671</v>
      </c>
      <c r="BP16" s="35">
        <v>601</v>
      </c>
      <c r="BQ16" s="36">
        <v>27272</v>
      </c>
      <c r="BR16" s="35">
        <v>108463650</v>
      </c>
      <c r="BS16" s="35">
        <v>33481183</v>
      </c>
      <c r="BT16" s="35">
        <v>130</v>
      </c>
      <c r="BU16" s="67">
        <v>110720</v>
      </c>
      <c r="BV16" s="37">
        <v>74871617</v>
      </c>
      <c r="BW16" s="38">
        <v>20049</v>
      </c>
      <c r="BX16" s="35">
        <v>750</v>
      </c>
      <c r="BY16" s="36">
        <v>20799</v>
      </c>
      <c r="BZ16" s="35">
        <v>123399857</v>
      </c>
      <c r="CA16" s="35">
        <v>33789028</v>
      </c>
      <c r="CB16" s="35">
        <v>3267</v>
      </c>
      <c r="CC16" s="67">
        <v>38114</v>
      </c>
      <c r="CD16" s="37">
        <v>89569448</v>
      </c>
      <c r="CE16" s="38">
        <v>18192</v>
      </c>
      <c r="CF16" s="35">
        <v>203</v>
      </c>
      <c r="CG16" s="36">
        <v>18395</v>
      </c>
      <c r="CH16" s="35">
        <v>153487367</v>
      </c>
      <c r="CI16" s="35">
        <v>35033299</v>
      </c>
      <c r="CJ16" s="35">
        <v>5144</v>
      </c>
      <c r="CK16" s="67">
        <v>213024</v>
      </c>
      <c r="CL16" s="37">
        <v>118235900</v>
      </c>
      <c r="CM16" s="38">
        <v>18455</v>
      </c>
      <c r="CN16" s="35">
        <v>11</v>
      </c>
      <c r="CO16" s="36">
        <v>18466</v>
      </c>
      <c r="CP16" s="35">
        <v>247409493</v>
      </c>
      <c r="CQ16" s="35">
        <v>36008700</v>
      </c>
      <c r="CR16" s="35">
        <v>2346</v>
      </c>
      <c r="CS16" s="67">
        <v>1270730</v>
      </c>
      <c r="CT16" s="37">
        <v>210127717</v>
      </c>
      <c r="CU16" s="38">
        <v>4072</v>
      </c>
      <c r="CV16" s="35">
        <v>1</v>
      </c>
      <c r="CW16" s="36">
        <v>4073</v>
      </c>
      <c r="CX16" s="35">
        <v>139793575</v>
      </c>
      <c r="CY16" s="35">
        <v>7942350</v>
      </c>
      <c r="CZ16" s="35">
        <v>5135</v>
      </c>
      <c r="DA16" s="67">
        <v>280597</v>
      </c>
      <c r="DB16" s="37">
        <v>131565493</v>
      </c>
      <c r="DC16" s="38">
        <v>110021</v>
      </c>
      <c r="DD16" s="35">
        <v>3054</v>
      </c>
      <c r="DE16" s="36">
        <v>113075</v>
      </c>
      <c r="DF16" s="35">
        <v>818956686</v>
      </c>
      <c r="DG16" s="35">
        <v>162960404</v>
      </c>
      <c r="DH16" s="35">
        <v>16022</v>
      </c>
      <c r="DI16" s="67">
        <v>2217267</v>
      </c>
      <c r="DJ16" s="37">
        <v>653762993</v>
      </c>
    </row>
    <row r="17" spans="1:114" s="10" customFormat="1" ht="12.6" customHeight="1" x14ac:dyDescent="0.2">
      <c r="A17" s="11">
        <v>6</v>
      </c>
      <c r="B17" s="12" t="s">
        <v>43</v>
      </c>
      <c r="C17" s="29">
        <v>2324</v>
      </c>
      <c r="D17" s="30">
        <v>190</v>
      </c>
      <c r="E17" s="31">
        <v>2514</v>
      </c>
      <c r="F17" s="30">
        <v>1226339</v>
      </c>
      <c r="G17" s="30">
        <v>957086</v>
      </c>
      <c r="H17" s="30">
        <v>0</v>
      </c>
      <c r="I17" s="66">
        <v>50207</v>
      </c>
      <c r="J17" s="32">
        <v>219046</v>
      </c>
      <c r="K17" s="33">
        <v>544</v>
      </c>
      <c r="L17" s="30">
        <v>544</v>
      </c>
      <c r="M17" s="31">
        <v>1088</v>
      </c>
      <c r="N17" s="30">
        <v>1135947</v>
      </c>
      <c r="O17" s="30">
        <v>598400</v>
      </c>
      <c r="P17" s="30">
        <v>0</v>
      </c>
      <c r="Q17" s="66">
        <v>12094</v>
      </c>
      <c r="R17" s="32">
        <v>525453</v>
      </c>
      <c r="S17" s="33">
        <v>1274</v>
      </c>
      <c r="T17" s="30">
        <v>213</v>
      </c>
      <c r="U17" s="31">
        <v>1487</v>
      </c>
      <c r="V17" s="30">
        <v>1741681</v>
      </c>
      <c r="W17" s="30">
        <v>817850</v>
      </c>
      <c r="X17" s="30">
        <v>0</v>
      </c>
      <c r="Y17" s="66">
        <v>32302</v>
      </c>
      <c r="Z17" s="32">
        <v>891529</v>
      </c>
      <c r="AA17" s="33">
        <v>904</v>
      </c>
      <c r="AB17" s="30">
        <v>111</v>
      </c>
      <c r="AC17" s="31">
        <v>1015</v>
      </c>
      <c r="AD17" s="30">
        <v>1273110</v>
      </c>
      <c r="AE17" s="30">
        <v>558250</v>
      </c>
      <c r="AF17" s="30">
        <v>0</v>
      </c>
      <c r="AG17" s="66">
        <v>9725</v>
      </c>
      <c r="AH17" s="32">
        <v>705135</v>
      </c>
      <c r="AI17" s="33">
        <v>828</v>
      </c>
      <c r="AJ17" s="30">
        <v>66</v>
      </c>
      <c r="AK17" s="31">
        <v>894</v>
      </c>
      <c r="AL17" s="30">
        <v>1206889</v>
      </c>
      <c r="AM17" s="30">
        <v>491700</v>
      </c>
      <c r="AN17" s="30">
        <v>0</v>
      </c>
      <c r="AO17" s="66">
        <v>12216</v>
      </c>
      <c r="AP17" s="32">
        <v>702973</v>
      </c>
      <c r="AQ17" s="33">
        <v>923</v>
      </c>
      <c r="AR17" s="30">
        <v>44</v>
      </c>
      <c r="AS17" s="31">
        <v>967</v>
      </c>
      <c r="AT17" s="30">
        <v>1404717</v>
      </c>
      <c r="AU17" s="30">
        <v>531850</v>
      </c>
      <c r="AV17" s="30">
        <v>0</v>
      </c>
      <c r="AW17" s="66">
        <v>13197</v>
      </c>
      <c r="AX17" s="32">
        <v>859670</v>
      </c>
      <c r="AY17" s="33">
        <v>4831</v>
      </c>
      <c r="AZ17" s="30">
        <v>152</v>
      </c>
      <c r="BA17" s="31">
        <v>4983</v>
      </c>
      <c r="BB17" s="30">
        <v>8785922</v>
      </c>
      <c r="BC17" s="30">
        <v>3026644</v>
      </c>
      <c r="BD17" s="30">
        <v>0</v>
      </c>
      <c r="BE17" s="66">
        <v>67132</v>
      </c>
      <c r="BF17" s="32">
        <v>5692146</v>
      </c>
      <c r="BG17" s="33">
        <v>14311</v>
      </c>
      <c r="BH17" s="30">
        <v>423</v>
      </c>
      <c r="BI17" s="31">
        <v>14734</v>
      </c>
      <c r="BJ17" s="30">
        <v>37427010</v>
      </c>
      <c r="BK17" s="30">
        <v>12423524</v>
      </c>
      <c r="BL17" s="30">
        <v>0</v>
      </c>
      <c r="BM17" s="66">
        <v>128846</v>
      </c>
      <c r="BN17" s="32">
        <v>24874640</v>
      </c>
      <c r="BO17" s="33">
        <v>29827</v>
      </c>
      <c r="BP17" s="30">
        <v>1065</v>
      </c>
      <c r="BQ17" s="31">
        <v>30892</v>
      </c>
      <c r="BR17" s="30">
        <v>122679558</v>
      </c>
      <c r="BS17" s="30">
        <v>37886956</v>
      </c>
      <c r="BT17" s="30">
        <v>1230</v>
      </c>
      <c r="BU17" s="66">
        <v>115279</v>
      </c>
      <c r="BV17" s="32">
        <v>84676093</v>
      </c>
      <c r="BW17" s="33">
        <v>19533</v>
      </c>
      <c r="BX17" s="30">
        <v>1049</v>
      </c>
      <c r="BY17" s="31">
        <v>20582</v>
      </c>
      <c r="BZ17" s="30">
        <v>121638060</v>
      </c>
      <c r="CA17" s="30">
        <v>33347233</v>
      </c>
      <c r="CB17" s="30">
        <v>115</v>
      </c>
      <c r="CC17" s="66">
        <v>30822</v>
      </c>
      <c r="CD17" s="32">
        <v>88259890</v>
      </c>
      <c r="CE17" s="33">
        <v>14256</v>
      </c>
      <c r="CF17" s="30">
        <v>220</v>
      </c>
      <c r="CG17" s="31">
        <v>14476</v>
      </c>
      <c r="CH17" s="30">
        <v>119612139</v>
      </c>
      <c r="CI17" s="30">
        <v>27504153</v>
      </c>
      <c r="CJ17" s="30">
        <v>1925</v>
      </c>
      <c r="CK17" s="66">
        <v>127739</v>
      </c>
      <c r="CL17" s="32">
        <v>91978322</v>
      </c>
      <c r="CM17" s="33">
        <v>8073</v>
      </c>
      <c r="CN17" s="30">
        <v>3</v>
      </c>
      <c r="CO17" s="31">
        <v>8076</v>
      </c>
      <c r="CP17" s="30">
        <v>103803190</v>
      </c>
      <c r="CQ17" s="30">
        <v>15748200</v>
      </c>
      <c r="CR17" s="30">
        <v>3270</v>
      </c>
      <c r="CS17" s="66">
        <v>447317</v>
      </c>
      <c r="CT17" s="32">
        <v>87604403</v>
      </c>
      <c r="CU17" s="33">
        <v>1205</v>
      </c>
      <c r="CV17" s="30">
        <v>0</v>
      </c>
      <c r="CW17" s="31">
        <v>1205</v>
      </c>
      <c r="CX17" s="30">
        <v>39190555</v>
      </c>
      <c r="CY17" s="30">
        <v>2349750</v>
      </c>
      <c r="CZ17" s="30">
        <v>0</v>
      </c>
      <c r="DA17" s="66">
        <v>73020</v>
      </c>
      <c r="DB17" s="32">
        <v>36767785</v>
      </c>
      <c r="DC17" s="33">
        <v>98833</v>
      </c>
      <c r="DD17" s="30">
        <v>4080</v>
      </c>
      <c r="DE17" s="31">
        <v>102913</v>
      </c>
      <c r="DF17" s="30">
        <v>561125117</v>
      </c>
      <c r="DG17" s="30">
        <v>136241596</v>
      </c>
      <c r="DH17" s="30">
        <v>6540</v>
      </c>
      <c r="DI17" s="66">
        <v>1119896</v>
      </c>
      <c r="DJ17" s="32">
        <v>423757085</v>
      </c>
    </row>
    <row r="18" spans="1:114" s="10" customFormat="1" ht="12.6" customHeight="1" x14ac:dyDescent="0.2">
      <c r="A18" s="13">
        <v>7</v>
      </c>
      <c r="B18" s="14" t="s">
        <v>44</v>
      </c>
      <c r="C18" s="34">
        <v>2656</v>
      </c>
      <c r="D18" s="35">
        <v>221</v>
      </c>
      <c r="E18" s="36">
        <v>2877</v>
      </c>
      <c r="F18" s="35">
        <v>1369844</v>
      </c>
      <c r="G18" s="35">
        <v>1061077</v>
      </c>
      <c r="H18" s="35">
        <v>0</v>
      </c>
      <c r="I18" s="67">
        <v>64154</v>
      </c>
      <c r="J18" s="37">
        <v>244613</v>
      </c>
      <c r="K18" s="38">
        <v>728</v>
      </c>
      <c r="L18" s="35">
        <v>831</v>
      </c>
      <c r="M18" s="36">
        <v>1559</v>
      </c>
      <c r="N18" s="35">
        <v>1625340</v>
      </c>
      <c r="O18" s="35">
        <v>857450</v>
      </c>
      <c r="P18" s="35">
        <v>0</v>
      </c>
      <c r="Q18" s="67">
        <v>21256</v>
      </c>
      <c r="R18" s="37">
        <v>746634</v>
      </c>
      <c r="S18" s="38">
        <v>1503</v>
      </c>
      <c r="T18" s="35">
        <v>288</v>
      </c>
      <c r="U18" s="36">
        <v>1791</v>
      </c>
      <c r="V18" s="35">
        <v>2090511</v>
      </c>
      <c r="W18" s="35">
        <v>985050</v>
      </c>
      <c r="X18" s="35">
        <v>0</v>
      </c>
      <c r="Y18" s="67">
        <v>39035</v>
      </c>
      <c r="Z18" s="37">
        <v>1066426</v>
      </c>
      <c r="AA18" s="38">
        <v>1393</v>
      </c>
      <c r="AB18" s="35">
        <v>166</v>
      </c>
      <c r="AC18" s="36">
        <v>1559</v>
      </c>
      <c r="AD18" s="35">
        <v>1954522</v>
      </c>
      <c r="AE18" s="35">
        <v>857450</v>
      </c>
      <c r="AF18" s="35">
        <v>0</v>
      </c>
      <c r="AG18" s="67">
        <v>19714</v>
      </c>
      <c r="AH18" s="37">
        <v>1077358</v>
      </c>
      <c r="AI18" s="38">
        <v>1025</v>
      </c>
      <c r="AJ18" s="35">
        <v>83</v>
      </c>
      <c r="AK18" s="36">
        <v>1108</v>
      </c>
      <c r="AL18" s="35">
        <v>1496379</v>
      </c>
      <c r="AM18" s="35">
        <v>609400</v>
      </c>
      <c r="AN18" s="35">
        <v>0</v>
      </c>
      <c r="AO18" s="67">
        <v>16977</v>
      </c>
      <c r="AP18" s="37">
        <v>870002</v>
      </c>
      <c r="AQ18" s="38">
        <v>1104</v>
      </c>
      <c r="AR18" s="35">
        <v>50</v>
      </c>
      <c r="AS18" s="36">
        <v>1154</v>
      </c>
      <c r="AT18" s="35">
        <v>1676353</v>
      </c>
      <c r="AU18" s="35">
        <v>634700</v>
      </c>
      <c r="AV18" s="35">
        <v>0</v>
      </c>
      <c r="AW18" s="67">
        <v>17710</v>
      </c>
      <c r="AX18" s="37">
        <v>1023943</v>
      </c>
      <c r="AY18" s="38">
        <v>6618</v>
      </c>
      <c r="AZ18" s="35">
        <v>251</v>
      </c>
      <c r="BA18" s="36">
        <v>6869</v>
      </c>
      <c r="BB18" s="35">
        <v>12147175</v>
      </c>
      <c r="BC18" s="35">
        <v>4182536</v>
      </c>
      <c r="BD18" s="35">
        <v>0</v>
      </c>
      <c r="BE18" s="67">
        <v>97786</v>
      </c>
      <c r="BF18" s="37">
        <v>7866853</v>
      </c>
      <c r="BG18" s="38">
        <v>19927</v>
      </c>
      <c r="BH18" s="35">
        <v>603</v>
      </c>
      <c r="BI18" s="36">
        <v>20530</v>
      </c>
      <c r="BJ18" s="35">
        <v>51993653</v>
      </c>
      <c r="BK18" s="35">
        <v>17265314</v>
      </c>
      <c r="BL18" s="35">
        <v>0</v>
      </c>
      <c r="BM18" s="67">
        <v>187035</v>
      </c>
      <c r="BN18" s="37">
        <v>34541304</v>
      </c>
      <c r="BO18" s="38">
        <v>43862</v>
      </c>
      <c r="BP18" s="35">
        <v>1855</v>
      </c>
      <c r="BQ18" s="36">
        <v>45717</v>
      </c>
      <c r="BR18" s="35">
        <v>181829337</v>
      </c>
      <c r="BS18" s="35">
        <v>56128083</v>
      </c>
      <c r="BT18" s="35">
        <v>819</v>
      </c>
      <c r="BU18" s="67">
        <v>151134</v>
      </c>
      <c r="BV18" s="37">
        <v>125549301</v>
      </c>
      <c r="BW18" s="38">
        <v>27527</v>
      </c>
      <c r="BX18" s="35">
        <v>1847</v>
      </c>
      <c r="BY18" s="36">
        <v>29374</v>
      </c>
      <c r="BZ18" s="35">
        <v>173052720</v>
      </c>
      <c r="CA18" s="35">
        <v>47490099</v>
      </c>
      <c r="CB18" s="35">
        <v>716</v>
      </c>
      <c r="CC18" s="67">
        <v>30561</v>
      </c>
      <c r="CD18" s="37">
        <v>125531344</v>
      </c>
      <c r="CE18" s="38">
        <v>18378</v>
      </c>
      <c r="CF18" s="35">
        <v>385</v>
      </c>
      <c r="CG18" s="36">
        <v>18763</v>
      </c>
      <c r="CH18" s="35">
        <v>154364865</v>
      </c>
      <c r="CI18" s="35">
        <v>35612877</v>
      </c>
      <c r="CJ18" s="35">
        <v>2168</v>
      </c>
      <c r="CK18" s="67">
        <v>177566</v>
      </c>
      <c r="CL18" s="37">
        <v>118572254</v>
      </c>
      <c r="CM18" s="38">
        <v>8647</v>
      </c>
      <c r="CN18" s="35">
        <v>11</v>
      </c>
      <c r="CO18" s="36">
        <v>8658</v>
      </c>
      <c r="CP18" s="35">
        <v>109367937</v>
      </c>
      <c r="CQ18" s="35">
        <v>16883100</v>
      </c>
      <c r="CR18" s="35">
        <v>728</v>
      </c>
      <c r="CS18" s="67">
        <v>539273</v>
      </c>
      <c r="CT18" s="37">
        <v>91944836</v>
      </c>
      <c r="CU18" s="38">
        <v>926</v>
      </c>
      <c r="CV18" s="35">
        <v>0</v>
      </c>
      <c r="CW18" s="36">
        <v>926</v>
      </c>
      <c r="CX18" s="35">
        <v>30362827</v>
      </c>
      <c r="CY18" s="35">
        <v>1805700</v>
      </c>
      <c r="CZ18" s="35">
        <v>0</v>
      </c>
      <c r="DA18" s="67">
        <v>51614</v>
      </c>
      <c r="DB18" s="37">
        <v>28505513</v>
      </c>
      <c r="DC18" s="38">
        <v>134294</v>
      </c>
      <c r="DD18" s="35">
        <v>6591</v>
      </c>
      <c r="DE18" s="36">
        <v>140885</v>
      </c>
      <c r="DF18" s="35">
        <v>723331463</v>
      </c>
      <c r="DG18" s="35">
        <v>184372836</v>
      </c>
      <c r="DH18" s="35">
        <v>4431</v>
      </c>
      <c r="DI18" s="67">
        <v>1413815</v>
      </c>
      <c r="DJ18" s="37">
        <v>537540381</v>
      </c>
    </row>
    <row r="19" spans="1:114" s="10" customFormat="1" ht="12.6" customHeight="1" x14ac:dyDescent="0.2">
      <c r="A19" s="11">
        <v>8</v>
      </c>
      <c r="B19" s="12" t="s">
        <v>45</v>
      </c>
      <c r="C19" s="29">
        <v>4171</v>
      </c>
      <c r="D19" s="30">
        <v>407</v>
      </c>
      <c r="E19" s="31">
        <v>4578</v>
      </c>
      <c r="F19" s="30">
        <v>2420197</v>
      </c>
      <c r="G19" s="30">
        <v>1867764</v>
      </c>
      <c r="H19" s="30">
        <v>0</v>
      </c>
      <c r="I19" s="66">
        <v>113196</v>
      </c>
      <c r="J19" s="32">
        <v>439237</v>
      </c>
      <c r="K19" s="33">
        <v>1512</v>
      </c>
      <c r="L19" s="30">
        <v>1796</v>
      </c>
      <c r="M19" s="31">
        <v>3308</v>
      </c>
      <c r="N19" s="30">
        <v>3451019</v>
      </c>
      <c r="O19" s="30">
        <v>1819350</v>
      </c>
      <c r="P19" s="30">
        <v>50</v>
      </c>
      <c r="Q19" s="66">
        <v>36425</v>
      </c>
      <c r="R19" s="32">
        <v>1595194</v>
      </c>
      <c r="S19" s="33">
        <v>2942</v>
      </c>
      <c r="T19" s="30">
        <v>394</v>
      </c>
      <c r="U19" s="31">
        <v>3336</v>
      </c>
      <c r="V19" s="30">
        <v>3876738</v>
      </c>
      <c r="W19" s="30">
        <v>1834800</v>
      </c>
      <c r="X19" s="30">
        <v>0</v>
      </c>
      <c r="Y19" s="66">
        <v>61173</v>
      </c>
      <c r="Z19" s="32">
        <v>1980765</v>
      </c>
      <c r="AA19" s="33">
        <v>2609</v>
      </c>
      <c r="AB19" s="30">
        <v>290</v>
      </c>
      <c r="AC19" s="31">
        <v>2899</v>
      </c>
      <c r="AD19" s="30">
        <v>3632541</v>
      </c>
      <c r="AE19" s="30">
        <v>1594450</v>
      </c>
      <c r="AF19" s="30">
        <v>0</v>
      </c>
      <c r="AG19" s="66">
        <v>34999</v>
      </c>
      <c r="AH19" s="32">
        <v>2003092</v>
      </c>
      <c r="AI19" s="33">
        <v>1893</v>
      </c>
      <c r="AJ19" s="30">
        <v>128</v>
      </c>
      <c r="AK19" s="31">
        <v>2021</v>
      </c>
      <c r="AL19" s="30">
        <v>2728237</v>
      </c>
      <c r="AM19" s="30">
        <v>1111550</v>
      </c>
      <c r="AN19" s="30">
        <v>0</v>
      </c>
      <c r="AO19" s="66">
        <v>37581</v>
      </c>
      <c r="AP19" s="32">
        <v>1579106</v>
      </c>
      <c r="AQ19" s="33">
        <v>2002</v>
      </c>
      <c r="AR19" s="30">
        <v>103</v>
      </c>
      <c r="AS19" s="31">
        <v>2105</v>
      </c>
      <c r="AT19" s="30">
        <v>3054754</v>
      </c>
      <c r="AU19" s="30">
        <v>1157750</v>
      </c>
      <c r="AV19" s="30">
        <v>0</v>
      </c>
      <c r="AW19" s="66">
        <v>35234</v>
      </c>
      <c r="AX19" s="32">
        <v>1861770</v>
      </c>
      <c r="AY19" s="33">
        <v>11194</v>
      </c>
      <c r="AZ19" s="30">
        <v>480</v>
      </c>
      <c r="BA19" s="31">
        <v>11674</v>
      </c>
      <c r="BB19" s="30">
        <v>20621786</v>
      </c>
      <c r="BC19" s="30">
        <v>7101548</v>
      </c>
      <c r="BD19" s="30">
        <v>0</v>
      </c>
      <c r="BE19" s="66">
        <v>182395</v>
      </c>
      <c r="BF19" s="32">
        <v>13337843</v>
      </c>
      <c r="BG19" s="33">
        <v>33752</v>
      </c>
      <c r="BH19" s="30">
        <v>1204</v>
      </c>
      <c r="BI19" s="31">
        <v>34956</v>
      </c>
      <c r="BJ19" s="30">
        <v>88675774</v>
      </c>
      <c r="BK19" s="30">
        <v>29442404</v>
      </c>
      <c r="BL19" s="30">
        <v>1392</v>
      </c>
      <c r="BM19" s="66">
        <v>354354</v>
      </c>
      <c r="BN19" s="32">
        <v>58877624</v>
      </c>
      <c r="BO19" s="33">
        <v>69076</v>
      </c>
      <c r="BP19" s="30">
        <v>3678</v>
      </c>
      <c r="BQ19" s="31">
        <v>72754</v>
      </c>
      <c r="BR19" s="30">
        <v>288904308</v>
      </c>
      <c r="BS19" s="30">
        <v>89217624</v>
      </c>
      <c r="BT19" s="30">
        <v>1702</v>
      </c>
      <c r="BU19" s="66">
        <v>273946</v>
      </c>
      <c r="BV19" s="32">
        <v>199411036</v>
      </c>
      <c r="BW19" s="33">
        <v>44337</v>
      </c>
      <c r="BX19" s="30">
        <v>4213</v>
      </c>
      <c r="BY19" s="31">
        <v>48550</v>
      </c>
      <c r="BZ19" s="30">
        <v>287109672</v>
      </c>
      <c r="CA19" s="30">
        <v>78694376</v>
      </c>
      <c r="CB19" s="30">
        <v>1430</v>
      </c>
      <c r="CC19" s="66">
        <v>64411</v>
      </c>
      <c r="CD19" s="32">
        <v>208349455</v>
      </c>
      <c r="CE19" s="33">
        <v>38183</v>
      </c>
      <c r="CF19" s="30">
        <v>1091</v>
      </c>
      <c r="CG19" s="31">
        <v>39274</v>
      </c>
      <c r="CH19" s="30">
        <v>325438218</v>
      </c>
      <c r="CI19" s="30">
        <v>74672546</v>
      </c>
      <c r="CJ19" s="30">
        <v>3649</v>
      </c>
      <c r="CK19" s="66">
        <v>519230</v>
      </c>
      <c r="CL19" s="32">
        <v>250242793</v>
      </c>
      <c r="CM19" s="33">
        <v>26982</v>
      </c>
      <c r="CN19" s="30">
        <v>26</v>
      </c>
      <c r="CO19" s="31">
        <v>27008</v>
      </c>
      <c r="CP19" s="30">
        <v>348309371</v>
      </c>
      <c r="CQ19" s="30">
        <v>52665600</v>
      </c>
      <c r="CR19" s="30">
        <v>12289</v>
      </c>
      <c r="CS19" s="66">
        <v>2189071</v>
      </c>
      <c r="CT19" s="32">
        <v>293442411</v>
      </c>
      <c r="CU19" s="33">
        <v>3552</v>
      </c>
      <c r="CV19" s="30">
        <v>2</v>
      </c>
      <c r="CW19" s="31">
        <v>3554</v>
      </c>
      <c r="CX19" s="30">
        <v>110878700</v>
      </c>
      <c r="CY19" s="30">
        <v>6930300</v>
      </c>
      <c r="CZ19" s="30">
        <v>1613</v>
      </c>
      <c r="DA19" s="66">
        <v>266877</v>
      </c>
      <c r="DB19" s="32">
        <v>103679910</v>
      </c>
      <c r="DC19" s="33">
        <v>242205</v>
      </c>
      <c r="DD19" s="30">
        <v>13812</v>
      </c>
      <c r="DE19" s="31">
        <v>256017</v>
      </c>
      <c r="DF19" s="30">
        <v>1489101315</v>
      </c>
      <c r="DG19" s="30">
        <v>348110062</v>
      </c>
      <c r="DH19" s="30">
        <v>22125</v>
      </c>
      <c r="DI19" s="66">
        <v>4168892</v>
      </c>
      <c r="DJ19" s="32">
        <v>1136800236</v>
      </c>
    </row>
    <row r="20" spans="1:114" s="10" customFormat="1" ht="12.6" customHeight="1" x14ac:dyDescent="0.2">
      <c r="A20" s="13">
        <v>9</v>
      </c>
      <c r="B20" s="14" t="s">
        <v>46</v>
      </c>
      <c r="C20" s="34">
        <v>4481</v>
      </c>
      <c r="D20" s="35">
        <v>339</v>
      </c>
      <c r="E20" s="36">
        <v>4820</v>
      </c>
      <c r="F20" s="35">
        <v>2272722</v>
      </c>
      <c r="G20" s="35">
        <v>1763145</v>
      </c>
      <c r="H20" s="35">
        <v>0</v>
      </c>
      <c r="I20" s="67">
        <v>98972</v>
      </c>
      <c r="J20" s="37">
        <v>410605</v>
      </c>
      <c r="K20" s="38">
        <v>1160</v>
      </c>
      <c r="L20" s="35">
        <v>1151</v>
      </c>
      <c r="M20" s="36">
        <v>2311</v>
      </c>
      <c r="N20" s="35">
        <v>2419248</v>
      </c>
      <c r="O20" s="35">
        <v>1271050</v>
      </c>
      <c r="P20" s="35">
        <v>0</v>
      </c>
      <c r="Q20" s="67">
        <v>29231</v>
      </c>
      <c r="R20" s="37">
        <v>1118967</v>
      </c>
      <c r="S20" s="38">
        <v>2063</v>
      </c>
      <c r="T20" s="35">
        <v>329</v>
      </c>
      <c r="U20" s="36">
        <v>2392</v>
      </c>
      <c r="V20" s="35">
        <v>2789767</v>
      </c>
      <c r="W20" s="35">
        <v>1315600</v>
      </c>
      <c r="X20" s="35">
        <v>0</v>
      </c>
      <c r="Y20" s="67">
        <v>46666</v>
      </c>
      <c r="Z20" s="37">
        <v>1427501</v>
      </c>
      <c r="AA20" s="38">
        <v>1720</v>
      </c>
      <c r="AB20" s="35">
        <v>213</v>
      </c>
      <c r="AC20" s="36">
        <v>1933</v>
      </c>
      <c r="AD20" s="35">
        <v>2422205</v>
      </c>
      <c r="AE20" s="35">
        <v>1063150</v>
      </c>
      <c r="AF20" s="35">
        <v>0</v>
      </c>
      <c r="AG20" s="67">
        <v>22713</v>
      </c>
      <c r="AH20" s="37">
        <v>1336342</v>
      </c>
      <c r="AI20" s="38">
        <v>1422</v>
      </c>
      <c r="AJ20" s="35">
        <v>90</v>
      </c>
      <c r="AK20" s="36">
        <v>1512</v>
      </c>
      <c r="AL20" s="35">
        <v>2043030</v>
      </c>
      <c r="AM20" s="35">
        <v>831600</v>
      </c>
      <c r="AN20" s="35">
        <v>0</v>
      </c>
      <c r="AO20" s="67">
        <v>24197</v>
      </c>
      <c r="AP20" s="37">
        <v>1187233</v>
      </c>
      <c r="AQ20" s="38">
        <v>1505</v>
      </c>
      <c r="AR20" s="35">
        <v>41</v>
      </c>
      <c r="AS20" s="36">
        <v>1546</v>
      </c>
      <c r="AT20" s="35">
        <v>2243995</v>
      </c>
      <c r="AU20" s="35">
        <v>850300</v>
      </c>
      <c r="AV20" s="35">
        <v>0</v>
      </c>
      <c r="AW20" s="67">
        <v>26392</v>
      </c>
      <c r="AX20" s="37">
        <v>1367303</v>
      </c>
      <c r="AY20" s="38">
        <v>8481</v>
      </c>
      <c r="AZ20" s="35">
        <v>165</v>
      </c>
      <c r="BA20" s="36">
        <v>8646</v>
      </c>
      <c r="BB20" s="35">
        <v>15234824</v>
      </c>
      <c r="BC20" s="35">
        <v>5247667</v>
      </c>
      <c r="BD20" s="35">
        <v>0</v>
      </c>
      <c r="BE20" s="67">
        <v>126529</v>
      </c>
      <c r="BF20" s="37">
        <v>9860628</v>
      </c>
      <c r="BG20" s="38">
        <v>26659</v>
      </c>
      <c r="BH20" s="35">
        <v>367</v>
      </c>
      <c r="BI20" s="36">
        <v>27026</v>
      </c>
      <c r="BJ20" s="35">
        <v>68588785</v>
      </c>
      <c r="BK20" s="35">
        <v>22771734</v>
      </c>
      <c r="BL20" s="35">
        <v>302</v>
      </c>
      <c r="BM20" s="67">
        <v>253480</v>
      </c>
      <c r="BN20" s="37">
        <v>45563269</v>
      </c>
      <c r="BO20" s="38">
        <v>61244</v>
      </c>
      <c r="BP20" s="35">
        <v>193</v>
      </c>
      <c r="BQ20" s="36">
        <v>61437</v>
      </c>
      <c r="BR20" s="35">
        <v>244223924</v>
      </c>
      <c r="BS20" s="35">
        <v>75396728</v>
      </c>
      <c r="BT20" s="35">
        <v>0</v>
      </c>
      <c r="BU20" s="67">
        <v>208653</v>
      </c>
      <c r="BV20" s="37">
        <v>168618543</v>
      </c>
      <c r="BW20" s="38">
        <v>41750</v>
      </c>
      <c r="BX20" s="35">
        <v>22</v>
      </c>
      <c r="BY20" s="36">
        <v>41772</v>
      </c>
      <c r="BZ20" s="35">
        <v>246674348</v>
      </c>
      <c r="CA20" s="35">
        <v>67639494</v>
      </c>
      <c r="CB20" s="35">
        <v>6252</v>
      </c>
      <c r="CC20" s="67">
        <v>48779</v>
      </c>
      <c r="CD20" s="37">
        <v>178979823</v>
      </c>
      <c r="CE20" s="38">
        <v>32916</v>
      </c>
      <c r="CF20" s="35">
        <v>2</v>
      </c>
      <c r="CG20" s="36">
        <v>32918</v>
      </c>
      <c r="CH20" s="35">
        <v>273128179</v>
      </c>
      <c r="CI20" s="35">
        <v>62603552</v>
      </c>
      <c r="CJ20" s="35">
        <v>2943</v>
      </c>
      <c r="CK20" s="67">
        <v>395545</v>
      </c>
      <c r="CL20" s="37">
        <v>210126139</v>
      </c>
      <c r="CM20" s="38">
        <v>23323</v>
      </c>
      <c r="CN20" s="35">
        <v>0</v>
      </c>
      <c r="CO20" s="36">
        <v>23323</v>
      </c>
      <c r="CP20" s="35">
        <v>303783525</v>
      </c>
      <c r="CQ20" s="35">
        <v>45479850</v>
      </c>
      <c r="CR20" s="35">
        <v>17882</v>
      </c>
      <c r="CS20" s="67">
        <v>1648114</v>
      </c>
      <c r="CT20" s="37">
        <v>256637679</v>
      </c>
      <c r="CU20" s="38">
        <v>4125</v>
      </c>
      <c r="CV20" s="35">
        <v>0</v>
      </c>
      <c r="CW20" s="36">
        <v>4125</v>
      </c>
      <c r="CX20" s="35">
        <v>143181895</v>
      </c>
      <c r="CY20" s="35">
        <v>8043750</v>
      </c>
      <c r="CZ20" s="35">
        <v>3283</v>
      </c>
      <c r="DA20" s="67">
        <v>314507</v>
      </c>
      <c r="DB20" s="37">
        <v>134820355</v>
      </c>
      <c r="DC20" s="38">
        <v>210849</v>
      </c>
      <c r="DD20" s="35">
        <v>2912</v>
      </c>
      <c r="DE20" s="36">
        <v>213761</v>
      </c>
      <c r="DF20" s="35">
        <v>1309006447</v>
      </c>
      <c r="DG20" s="35">
        <v>294277620</v>
      </c>
      <c r="DH20" s="35">
        <v>30662</v>
      </c>
      <c r="DI20" s="67">
        <v>3243778</v>
      </c>
      <c r="DJ20" s="37">
        <v>1011454387</v>
      </c>
    </row>
    <row r="21" spans="1:114" s="10" customFormat="1" ht="12.6" customHeight="1" x14ac:dyDescent="0.2">
      <c r="A21" s="11">
        <v>10</v>
      </c>
      <c r="B21" s="12" t="s">
        <v>47</v>
      </c>
      <c r="C21" s="29">
        <v>3681</v>
      </c>
      <c r="D21" s="30">
        <v>305</v>
      </c>
      <c r="E21" s="31">
        <v>3986</v>
      </c>
      <c r="F21" s="30">
        <v>1910833</v>
      </c>
      <c r="G21" s="30">
        <v>1494046</v>
      </c>
      <c r="H21" s="30">
        <v>0</v>
      </c>
      <c r="I21" s="66">
        <v>67623</v>
      </c>
      <c r="J21" s="32">
        <v>349164</v>
      </c>
      <c r="K21" s="33">
        <v>675</v>
      </c>
      <c r="L21" s="30">
        <v>803</v>
      </c>
      <c r="M21" s="31">
        <v>1478</v>
      </c>
      <c r="N21" s="30">
        <v>1538252</v>
      </c>
      <c r="O21" s="30">
        <v>812900</v>
      </c>
      <c r="P21" s="30">
        <v>0</v>
      </c>
      <c r="Q21" s="66">
        <v>14443</v>
      </c>
      <c r="R21" s="32">
        <v>710909</v>
      </c>
      <c r="S21" s="33">
        <v>1488</v>
      </c>
      <c r="T21" s="30">
        <v>255</v>
      </c>
      <c r="U21" s="31">
        <v>1743</v>
      </c>
      <c r="V21" s="30">
        <v>2041864</v>
      </c>
      <c r="W21" s="30">
        <v>958650</v>
      </c>
      <c r="X21" s="30">
        <v>0</v>
      </c>
      <c r="Y21" s="66">
        <v>32326</v>
      </c>
      <c r="Z21" s="32">
        <v>1050888</v>
      </c>
      <c r="AA21" s="33">
        <v>1175</v>
      </c>
      <c r="AB21" s="30">
        <v>148</v>
      </c>
      <c r="AC21" s="31">
        <v>1323</v>
      </c>
      <c r="AD21" s="30">
        <v>1657684</v>
      </c>
      <c r="AE21" s="30">
        <v>727650</v>
      </c>
      <c r="AF21" s="30">
        <v>0</v>
      </c>
      <c r="AG21" s="66">
        <v>11369</v>
      </c>
      <c r="AH21" s="32">
        <v>918665</v>
      </c>
      <c r="AI21" s="33">
        <v>937</v>
      </c>
      <c r="AJ21" s="30">
        <v>75</v>
      </c>
      <c r="AK21" s="31">
        <v>1012</v>
      </c>
      <c r="AL21" s="30">
        <v>1367647</v>
      </c>
      <c r="AM21" s="30">
        <v>556600</v>
      </c>
      <c r="AN21" s="30">
        <v>0</v>
      </c>
      <c r="AO21" s="66">
        <v>11903</v>
      </c>
      <c r="AP21" s="32">
        <v>799144</v>
      </c>
      <c r="AQ21" s="33">
        <v>1054</v>
      </c>
      <c r="AR21" s="30">
        <v>32</v>
      </c>
      <c r="AS21" s="31">
        <v>1086</v>
      </c>
      <c r="AT21" s="30">
        <v>1577668</v>
      </c>
      <c r="AU21" s="30">
        <v>597300</v>
      </c>
      <c r="AV21" s="30">
        <v>0</v>
      </c>
      <c r="AW21" s="66">
        <v>14044</v>
      </c>
      <c r="AX21" s="32">
        <v>966324</v>
      </c>
      <c r="AY21" s="33">
        <v>5667</v>
      </c>
      <c r="AZ21" s="30">
        <v>156</v>
      </c>
      <c r="BA21" s="31">
        <v>5823</v>
      </c>
      <c r="BB21" s="30">
        <v>10266254</v>
      </c>
      <c r="BC21" s="30">
        <v>3536445</v>
      </c>
      <c r="BD21" s="30">
        <v>0</v>
      </c>
      <c r="BE21" s="66">
        <v>74468</v>
      </c>
      <c r="BF21" s="32">
        <v>6655341</v>
      </c>
      <c r="BG21" s="33">
        <v>17026</v>
      </c>
      <c r="BH21" s="30">
        <v>356</v>
      </c>
      <c r="BI21" s="31">
        <v>17382</v>
      </c>
      <c r="BJ21" s="30">
        <v>44117011</v>
      </c>
      <c r="BK21" s="30">
        <v>14645851</v>
      </c>
      <c r="BL21" s="30">
        <v>145</v>
      </c>
      <c r="BM21" s="66">
        <v>155038</v>
      </c>
      <c r="BN21" s="32">
        <v>29315977</v>
      </c>
      <c r="BO21" s="33">
        <v>37587</v>
      </c>
      <c r="BP21" s="30">
        <v>794</v>
      </c>
      <c r="BQ21" s="31">
        <v>38381</v>
      </c>
      <c r="BR21" s="30">
        <v>152133325</v>
      </c>
      <c r="BS21" s="30">
        <v>47014510</v>
      </c>
      <c r="BT21" s="30">
        <v>1380</v>
      </c>
      <c r="BU21" s="66">
        <v>134674</v>
      </c>
      <c r="BV21" s="32">
        <v>104982761</v>
      </c>
      <c r="BW21" s="33">
        <v>24388</v>
      </c>
      <c r="BX21" s="30">
        <v>807</v>
      </c>
      <c r="BY21" s="31">
        <v>25195</v>
      </c>
      <c r="BZ21" s="30">
        <v>148976170</v>
      </c>
      <c r="CA21" s="30">
        <v>40834194</v>
      </c>
      <c r="CB21" s="30">
        <v>0</v>
      </c>
      <c r="CC21" s="66">
        <v>47810</v>
      </c>
      <c r="CD21" s="32">
        <v>108094166</v>
      </c>
      <c r="CE21" s="33">
        <v>20675</v>
      </c>
      <c r="CF21" s="30">
        <v>255</v>
      </c>
      <c r="CG21" s="31">
        <v>20930</v>
      </c>
      <c r="CH21" s="30">
        <v>174006353</v>
      </c>
      <c r="CI21" s="30">
        <v>39818526</v>
      </c>
      <c r="CJ21" s="30">
        <v>5288</v>
      </c>
      <c r="CK21" s="66">
        <v>247010</v>
      </c>
      <c r="CL21" s="32">
        <v>133935529</v>
      </c>
      <c r="CM21" s="33">
        <v>19479</v>
      </c>
      <c r="CN21" s="30">
        <v>21</v>
      </c>
      <c r="CO21" s="31">
        <v>19500</v>
      </c>
      <c r="CP21" s="30">
        <v>261232003</v>
      </c>
      <c r="CQ21" s="30">
        <v>38025000</v>
      </c>
      <c r="CR21" s="30">
        <v>8480</v>
      </c>
      <c r="CS21" s="66">
        <v>1380727</v>
      </c>
      <c r="CT21" s="32">
        <v>221817796</v>
      </c>
      <c r="CU21" s="33">
        <v>5513</v>
      </c>
      <c r="CV21" s="30">
        <v>0</v>
      </c>
      <c r="CW21" s="31">
        <v>5513</v>
      </c>
      <c r="CX21" s="30">
        <v>212004998</v>
      </c>
      <c r="CY21" s="30">
        <v>10750350</v>
      </c>
      <c r="CZ21" s="30">
        <v>16622</v>
      </c>
      <c r="DA21" s="66">
        <v>427043</v>
      </c>
      <c r="DB21" s="32">
        <v>200810983</v>
      </c>
      <c r="DC21" s="33">
        <v>139345</v>
      </c>
      <c r="DD21" s="30">
        <v>4007</v>
      </c>
      <c r="DE21" s="31">
        <v>143352</v>
      </c>
      <c r="DF21" s="30">
        <v>1012830062</v>
      </c>
      <c r="DG21" s="30">
        <v>199772022</v>
      </c>
      <c r="DH21" s="30">
        <v>31915</v>
      </c>
      <c r="DI21" s="66">
        <v>2618478</v>
      </c>
      <c r="DJ21" s="32">
        <v>810407647</v>
      </c>
    </row>
    <row r="22" spans="1:114" s="10" customFormat="1" ht="12.6" customHeight="1" x14ac:dyDescent="0.2">
      <c r="A22" s="13">
        <v>11</v>
      </c>
      <c r="B22" s="14" t="s">
        <v>48</v>
      </c>
      <c r="C22" s="34">
        <v>7316</v>
      </c>
      <c r="D22" s="35">
        <v>699</v>
      </c>
      <c r="E22" s="36">
        <v>8015</v>
      </c>
      <c r="F22" s="35">
        <v>3884564</v>
      </c>
      <c r="G22" s="35">
        <v>3016259</v>
      </c>
      <c r="H22" s="35">
        <v>0</v>
      </c>
      <c r="I22" s="67">
        <v>181214</v>
      </c>
      <c r="J22" s="37">
        <v>687091</v>
      </c>
      <c r="K22" s="38">
        <v>2221</v>
      </c>
      <c r="L22" s="35">
        <v>2455</v>
      </c>
      <c r="M22" s="36">
        <v>4676</v>
      </c>
      <c r="N22" s="35">
        <v>4879772</v>
      </c>
      <c r="O22" s="35">
        <v>2571800</v>
      </c>
      <c r="P22" s="35">
        <v>0</v>
      </c>
      <c r="Q22" s="67">
        <v>53161</v>
      </c>
      <c r="R22" s="37">
        <v>2254811</v>
      </c>
      <c r="S22" s="38">
        <v>4108</v>
      </c>
      <c r="T22" s="35">
        <v>604</v>
      </c>
      <c r="U22" s="36">
        <v>4712</v>
      </c>
      <c r="V22" s="35">
        <v>5484165</v>
      </c>
      <c r="W22" s="35">
        <v>2591600</v>
      </c>
      <c r="X22" s="35">
        <v>0</v>
      </c>
      <c r="Y22" s="67">
        <v>96336</v>
      </c>
      <c r="Z22" s="37">
        <v>2796229</v>
      </c>
      <c r="AA22" s="38">
        <v>3738</v>
      </c>
      <c r="AB22" s="35">
        <v>381</v>
      </c>
      <c r="AC22" s="36">
        <v>4119</v>
      </c>
      <c r="AD22" s="35">
        <v>5165559</v>
      </c>
      <c r="AE22" s="35">
        <v>2265450</v>
      </c>
      <c r="AF22" s="35">
        <v>0</v>
      </c>
      <c r="AG22" s="67">
        <v>51495</v>
      </c>
      <c r="AH22" s="37">
        <v>2848614</v>
      </c>
      <c r="AI22" s="38">
        <v>2752</v>
      </c>
      <c r="AJ22" s="35">
        <v>192</v>
      </c>
      <c r="AK22" s="36">
        <v>2944</v>
      </c>
      <c r="AL22" s="35">
        <v>3978734</v>
      </c>
      <c r="AM22" s="35">
        <v>1619200</v>
      </c>
      <c r="AN22" s="35">
        <v>0</v>
      </c>
      <c r="AO22" s="67">
        <v>50055</v>
      </c>
      <c r="AP22" s="37">
        <v>2309479</v>
      </c>
      <c r="AQ22" s="38">
        <v>2903</v>
      </c>
      <c r="AR22" s="35">
        <v>142</v>
      </c>
      <c r="AS22" s="36">
        <v>3045</v>
      </c>
      <c r="AT22" s="35">
        <v>4420932</v>
      </c>
      <c r="AU22" s="35">
        <v>1674750</v>
      </c>
      <c r="AV22" s="35">
        <v>0</v>
      </c>
      <c r="AW22" s="67">
        <v>48653</v>
      </c>
      <c r="AX22" s="37">
        <v>2697529</v>
      </c>
      <c r="AY22" s="38">
        <v>17309</v>
      </c>
      <c r="AZ22" s="35">
        <v>603</v>
      </c>
      <c r="BA22" s="36">
        <v>17912</v>
      </c>
      <c r="BB22" s="35">
        <v>31654842</v>
      </c>
      <c r="BC22" s="35">
        <v>10900771</v>
      </c>
      <c r="BD22" s="35">
        <v>55</v>
      </c>
      <c r="BE22" s="67">
        <v>278740</v>
      </c>
      <c r="BF22" s="37">
        <v>20475276</v>
      </c>
      <c r="BG22" s="38">
        <v>55394</v>
      </c>
      <c r="BH22" s="35">
        <v>1474</v>
      </c>
      <c r="BI22" s="36">
        <v>56868</v>
      </c>
      <c r="BJ22" s="35">
        <v>144254497</v>
      </c>
      <c r="BK22" s="35">
        <v>47896935</v>
      </c>
      <c r="BL22" s="35">
        <v>2560</v>
      </c>
      <c r="BM22" s="67">
        <v>530837</v>
      </c>
      <c r="BN22" s="37">
        <v>95824165</v>
      </c>
      <c r="BO22" s="38">
        <v>117671</v>
      </c>
      <c r="BP22" s="35">
        <v>4384</v>
      </c>
      <c r="BQ22" s="36">
        <v>122055</v>
      </c>
      <c r="BR22" s="35">
        <v>480776477</v>
      </c>
      <c r="BS22" s="35">
        <v>148807646</v>
      </c>
      <c r="BT22" s="35">
        <v>3379</v>
      </c>
      <c r="BU22" s="67">
        <v>445367</v>
      </c>
      <c r="BV22" s="37">
        <v>331520085</v>
      </c>
      <c r="BW22" s="38">
        <v>62192</v>
      </c>
      <c r="BX22" s="35">
        <v>4840</v>
      </c>
      <c r="BY22" s="36">
        <v>67032</v>
      </c>
      <c r="BZ22" s="35">
        <v>394035930</v>
      </c>
      <c r="CA22" s="35">
        <v>108196984</v>
      </c>
      <c r="CB22" s="35">
        <v>3069</v>
      </c>
      <c r="CC22" s="67">
        <v>105754</v>
      </c>
      <c r="CD22" s="37">
        <v>285730123</v>
      </c>
      <c r="CE22" s="38">
        <v>44570</v>
      </c>
      <c r="CF22" s="35">
        <v>1190</v>
      </c>
      <c r="CG22" s="36">
        <v>45760</v>
      </c>
      <c r="CH22" s="35">
        <v>377741317</v>
      </c>
      <c r="CI22" s="35">
        <v>86929649</v>
      </c>
      <c r="CJ22" s="35">
        <v>5398</v>
      </c>
      <c r="CK22" s="67">
        <v>607637</v>
      </c>
      <c r="CL22" s="37">
        <v>290198633</v>
      </c>
      <c r="CM22" s="38">
        <v>27144</v>
      </c>
      <c r="CN22" s="35">
        <v>16</v>
      </c>
      <c r="CO22" s="36">
        <v>27160</v>
      </c>
      <c r="CP22" s="35">
        <v>349131187</v>
      </c>
      <c r="CQ22" s="35">
        <v>52962000</v>
      </c>
      <c r="CR22" s="35">
        <v>5505</v>
      </c>
      <c r="CS22" s="67">
        <v>2214265</v>
      </c>
      <c r="CT22" s="37">
        <v>293949417</v>
      </c>
      <c r="CU22" s="38">
        <v>4350</v>
      </c>
      <c r="CV22" s="35">
        <v>1</v>
      </c>
      <c r="CW22" s="36">
        <v>4351</v>
      </c>
      <c r="CX22" s="35">
        <v>155009938</v>
      </c>
      <c r="CY22" s="35">
        <v>8484450</v>
      </c>
      <c r="CZ22" s="35">
        <v>1558</v>
      </c>
      <c r="DA22" s="67">
        <v>353584</v>
      </c>
      <c r="DB22" s="37">
        <v>146170346</v>
      </c>
      <c r="DC22" s="38">
        <v>351668</v>
      </c>
      <c r="DD22" s="35">
        <v>16981</v>
      </c>
      <c r="DE22" s="36">
        <v>368649</v>
      </c>
      <c r="DF22" s="35">
        <v>1960417914</v>
      </c>
      <c r="DG22" s="35">
        <v>477917494</v>
      </c>
      <c r="DH22" s="35">
        <v>21524</v>
      </c>
      <c r="DI22" s="67">
        <v>5017098</v>
      </c>
      <c r="DJ22" s="37">
        <v>1477461798</v>
      </c>
    </row>
    <row r="23" spans="1:114" s="10" customFormat="1" ht="12.6" customHeight="1" x14ac:dyDescent="0.2">
      <c r="A23" s="11">
        <v>12</v>
      </c>
      <c r="B23" s="12" t="s">
        <v>49</v>
      </c>
      <c r="C23" s="29">
        <v>9723</v>
      </c>
      <c r="D23" s="30">
        <v>707</v>
      </c>
      <c r="E23" s="31">
        <v>10430</v>
      </c>
      <c r="F23" s="30">
        <v>5025325</v>
      </c>
      <c r="G23" s="30">
        <v>3937046</v>
      </c>
      <c r="H23" s="30">
        <v>0</v>
      </c>
      <c r="I23" s="66">
        <v>202060</v>
      </c>
      <c r="J23" s="32">
        <v>886219</v>
      </c>
      <c r="K23" s="33">
        <v>2530</v>
      </c>
      <c r="L23" s="30">
        <v>2860</v>
      </c>
      <c r="M23" s="31">
        <v>5390</v>
      </c>
      <c r="N23" s="30">
        <v>5619262</v>
      </c>
      <c r="O23" s="30">
        <v>2964500</v>
      </c>
      <c r="P23" s="30">
        <v>0</v>
      </c>
      <c r="Q23" s="66">
        <v>50120</v>
      </c>
      <c r="R23" s="32">
        <v>2604642</v>
      </c>
      <c r="S23" s="33">
        <v>5524</v>
      </c>
      <c r="T23" s="30">
        <v>761</v>
      </c>
      <c r="U23" s="31">
        <v>6285</v>
      </c>
      <c r="V23" s="30">
        <v>7331438</v>
      </c>
      <c r="W23" s="30">
        <v>3456750</v>
      </c>
      <c r="X23" s="30">
        <v>0</v>
      </c>
      <c r="Y23" s="66">
        <v>101520</v>
      </c>
      <c r="Z23" s="32">
        <v>3773168</v>
      </c>
      <c r="AA23" s="33">
        <v>4322</v>
      </c>
      <c r="AB23" s="30">
        <v>488</v>
      </c>
      <c r="AC23" s="31">
        <v>4810</v>
      </c>
      <c r="AD23" s="30">
        <v>6023626</v>
      </c>
      <c r="AE23" s="30">
        <v>2645500</v>
      </c>
      <c r="AF23" s="30">
        <v>0</v>
      </c>
      <c r="AG23" s="66">
        <v>45792</v>
      </c>
      <c r="AH23" s="32">
        <v>3332334</v>
      </c>
      <c r="AI23" s="33">
        <v>3292</v>
      </c>
      <c r="AJ23" s="30">
        <v>176</v>
      </c>
      <c r="AK23" s="31">
        <v>3468</v>
      </c>
      <c r="AL23" s="30">
        <v>4684226</v>
      </c>
      <c r="AM23" s="30">
        <v>1907400</v>
      </c>
      <c r="AN23" s="30">
        <v>0</v>
      </c>
      <c r="AO23" s="66">
        <v>43552</v>
      </c>
      <c r="AP23" s="32">
        <v>2733274</v>
      </c>
      <c r="AQ23" s="33">
        <v>3431</v>
      </c>
      <c r="AR23" s="30">
        <v>97</v>
      </c>
      <c r="AS23" s="31">
        <v>3528</v>
      </c>
      <c r="AT23" s="30">
        <v>5122881</v>
      </c>
      <c r="AU23" s="30">
        <v>1940400</v>
      </c>
      <c r="AV23" s="30">
        <v>0</v>
      </c>
      <c r="AW23" s="66">
        <v>45825</v>
      </c>
      <c r="AX23" s="32">
        <v>3136656</v>
      </c>
      <c r="AY23" s="33">
        <v>19981</v>
      </c>
      <c r="AZ23" s="30">
        <v>361</v>
      </c>
      <c r="BA23" s="31">
        <v>20342</v>
      </c>
      <c r="BB23" s="30">
        <v>35888408</v>
      </c>
      <c r="BC23" s="30">
        <v>12361389</v>
      </c>
      <c r="BD23" s="30">
        <v>0</v>
      </c>
      <c r="BE23" s="66">
        <v>243306</v>
      </c>
      <c r="BF23" s="32">
        <v>23283713</v>
      </c>
      <c r="BG23" s="33">
        <v>59329</v>
      </c>
      <c r="BH23" s="30">
        <v>711</v>
      </c>
      <c r="BI23" s="31">
        <v>60040</v>
      </c>
      <c r="BJ23" s="30">
        <v>151995292</v>
      </c>
      <c r="BK23" s="30">
        <v>50474273</v>
      </c>
      <c r="BL23" s="30">
        <v>1075</v>
      </c>
      <c r="BM23" s="66">
        <v>462389</v>
      </c>
      <c r="BN23" s="32">
        <v>101057555</v>
      </c>
      <c r="BO23" s="33">
        <v>123584</v>
      </c>
      <c r="BP23" s="30">
        <v>395</v>
      </c>
      <c r="BQ23" s="31">
        <v>123979</v>
      </c>
      <c r="BR23" s="30">
        <v>489287216</v>
      </c>
      <c r="BS23" s="30">
        <v>151380861</v>
      </c>
      <c r="BT23" s="30">
        <v>1294</v>
      </c>
      <c r="BU23" s="66">
        <v>455708</v>
      </c>
      <c r="BV23" s="32">
        <v>337449353</v>
      </c>
      <c r="BW23" s="33">
        <v>72879</v>
      </c>
      <c r="BX23" s="30">
        <v>32</v>
      </c>
      <c r="BY23" s="31">
        <v>72911</v>
      </c>
      <c r="BZ23" s="30">
        <v>430022548</v>
      </c>
      <c r="CA23" s="30">
        <v>117955541</v>
      </c>
      <c r="CB23" s="30">
        <v>2545</v>
      </c>
      <c r="CC23" s="66">
        <v>155277</v>
      </c>
      <c r="CD23" s="32">
        <v>311909185</v>
      </c>
      <c r="CE23" s="33">
        <v>58903</v>
      </c>
      <c r="CF23" s="30">
        <v>13</v>
      </c>
      <c r="CG23" s="31">
        <v>58916</v>
      </c>
      <c r="CH23" s="30">
        <v>490139602</v>
      </c>
      <c r="CI23" s="30">
        <v>112131158</v>
      </c>
      <c r="CJ23" s="30">
        <v>5947</v>
      </c>
      <c r="CK23" s="66">
        <v>858429</v>
      </c>
      <c r="CL23" s="32">
        <v>377144068</v>
      </c>
      <c r="CM23" s="33">
        <v>55211</v>
      </c>
      <c r="CN23" s="30">
        <v>3</v>
      </c>
      <c r="CO23" s="31">
        <v>55214</v>
      </c>
      <c r="CP23" s="30">
        <v>737931887</v>
      </c>
      <c r="CQ23" s="30">
        <v>107667300</v>
      </c>
      <c r="CR23" s="30">
        <v>29616</v>
      </c>
      <c r="CS23" s="66">
        <v>4678404</v>
      </c>
      <c r="CT23" s="32">
        <v>625556567</v>
      </c>
      <c r="CU23" s="33">
        <v>13245</v>
      </c>
      <c r="CV23" s="30">
        <v>1</v>
      </c>
      <c r="CW23" s="31">
        <v>13246</v>
      </c>
      <c r="CX23" s="30">
        <v>480646538</v>
      </c>
      <c r="CY23" s="30">
        <v>25829700</v>
      </c>
      <c r="CZ23" s="30">
        <v>29491</v>
      </c>
      <c r="DA23" s="66">
        <v>1098508</v>
      </c>
      <c r="DB23" s="32">
        <v>453688839</v>
      </c>
      <c r="DC23" s="33">
        <v>431954</v>
      </c>
      <c r="DD23" s="30">
        <v>6605</v>
      </c>
      <c r="DE23" s="31">
        <v>438559</v>
      </c>
      <c r="DF23" s="30">
        <v>2849718249</v>
      </c>
      <c r="DG23" s="30">
        <v>594651818</v>
      </c>
      <c r="DH23" s="30">
        <v>69968</v>
      </c>
      <c r="DI23" s="66">
        <v>8440890</v>
      </c>
      <c r="DJ23" s="32">
        <v>2246555573</v>
      </c>
    </row>
    <row r="24" spans="1:114" s="10" customFormat="1" ht="12.6" customHeight="1" x14ac:dyDescent="0.2">
      <c r="A24" s="13">
        <v>13</v>
      </c>
      <c r="B24" s="14" t="s">
        <v>50</v>
      </c>
      <c r="C24" s="34">
        <v>2876</v>
      </c>
      <c r="D24" s="35">
        <v>230</v>
      </c>
      <c r="E24" s="36">
        <v>3106</v>
      </c>
      <c r="F24" s="35">
        <v>1562552</v>
      </c>
      <c r="G24" s="35">
        <v>1227990</v>
      </c>
      <c r="H24" s="35">
        <v>0</v>
      </c>
      <c r="I24" s="67">
        <v>46183</v>
      </c>
      <c r="J24" s="37">
        <v>288379</v>
      </c>
      <c r="K24" s="38">
        <v>524</v>
      </c>
      <c r="L24" s="35">
        <v>496</v>
      </c>
      <c r="M24" s="36">
        <v>1020</v>
      </c>
      <c r="N24" s="35">
        <v>1064431</v>
      </c>
      <c r="O24" s="35">
        <v>561000</v>
      </c>
      <c r="P24" s="35">
        <v>0</v>
      </c>
      <c r="Q24" s="67">
        <v>9926</v>
      </c>
      <c r="R24" s="37">
        <v>493505</v>
      </c>
      <c r="S24" s="38">
        <v>1291</v>
      </c>
      <c r="T24" s="35">
        <v>230</v>
      </c>
      <c r="U24" s="36">
        <v>1521</v>
      </c>
      <c r="V24" s="35">
        <v>1786454</v>
      </c>
      <c r="W24" s="35">
        <v>836550</v>
      </c>
      <c r="X24" s="35">
        <v>0</v>
      </c>
      <c r="Y24" s="67">
        <v>28458</v>
      </c>
      <c r="Z24" s="37">
        <v>921446</v>
      </c>
      <c r="AA24" s="38">
        <v>869</v>
      </c>
      <c r="AB24" s="35">
        <v>99</v>
      </c>
      <c r="AC24" s="36">
        <v>968</v>
      </c>
      <c r="AD24" s="35">
        <v>1214165</v>
      </c>
      <c r="AE24" s="35">
        <v>532400</v>
      </c>
      <c r="AF24" s="35">
        <v>0</v>
      </c>
      <c r="AG24" s="67">
        <v>8868</v>
      </c>
      <c r="AH24" s="37">
        <v>672897</v>
      </c>
      <c r="AI24" s="38">
        <v>806</v>
      </c>
      <c r="AJ24" s="35">
        <v>50</v>
      </c>
      <c r="AK24" s="36">
        <v>856</v>
      </c>
      <c r="AL24" s="35">
        <v>1156588</v>
      </c>
      <c r="AM24" s="35">
        <v>470800</v>
      </c>
      <c r="AN24" s="35">
        <v>0</v>
      </c>
      <c r="AO24" s="67">
        <v>10038</v>
      </c>
      <c r="AP24" s="37">
        <v>675750</v>
      </c>
      <c r="AQ24" s="38">
        <v>849</v>
      </c>
      <c r="AR24" s="35">
        <v>35</v>
      </c>
      <c r="AS24" s="36">
        <v>884</v>
      </c>
      <c r="AT24" s="35">
        <v>1285677</v>
      </c>
      <c r="AU24" s="35">
        <v>486200</v>
      </c>
      <c r="AV24" s="35">
        <v>0</v>
      </c>
      <c r="AW24" s="67">
        <v>8731</v>
      </c>
      <c r="AX24" s="37">
        <v>790746</v>
      </c>
      <c r="AY24" s="38">
        <v>4598</v>
      </c>
      <c r="AZ24" s="35">
        <v>123</v>
      </c>
      <c r="BA24" s="36">
        <v>4721</v>
      </c>
      <c r="BB24" s="35">
        <v>8350036</v>
      </c>
      <c r="BC24" s="35">
        <v>2874665</v>
      </c>
      <c r="BD24" s="35">
        <v>0</v>
      </c>
      <c r="BE24" s="67">
        <v>50838</v>
      </c>
      <c r="BF24" s="37">
        <v>5424533</v>
      </c>
      <c r="BG24" s="38">
        <v>13629</v>
      </c>
      <c r="BH24" s="35">
        <v>285</v>
      </c>
      <c r="BI24" s="36">
        <v>13914</v>
      </c>
      <c r="BJ24" s="35">
        <v>35387097</v>
      </c>
      <c r="BK24" s="35">
        <v>11744767</v>
      </c>
      <c r="BL24" s="35">
        <v>1239</v>
      </c>
      <c r="BM24" s="67">
        <v>107361</v>
      </c>
      <c r="BN24" s="37">
        <v>23533730</v>
      </c>
      <c r="BO24" s="38">
        <v>30053</v>
      </c>
      <c r="BP24" s="35">
        <v>543</v>
      </c>
      <c r="BQ24" s="36">
        <v>30596</v>
      </c>
      <c r="BR24" s="35">
        <v>121710144</v>
      </c>
      <c r="BS24" s="35">
        <v>37571456</v>
      </c>
      <c r="BT24" s="35">
        <v>429</v>
      </c>
      <c r="BU24" s="67">
        <v>109497</v>
      </c>
      <c r="BV24" s="37">
        <v>84028762</v>
      </c>
      <c r="BW24" s="38">
        <v>19898</v>
      </c>
      <c r="BX24" s="35">
        <v>555</v>
      </c>
      <c r="BY24" s="36">
        <v>20453</v>
      </c>
      <c r="BZ24" s="35">
        <v>121026441</v>
      </c>
      <c r="CA24" s="35">
        <v>33162482</v>
      </c>
      <c r="CB24" s="35">
        <v>0</v>
      </c>
      <c r="CC24" s="67">
        <v>38490</v>
      </c>
      <c r="CD24" s="37">
        <v>87825469</v>
      </c>
      <c r="CE24" s="38">
        <v>16939</v>
      </c>
      <c r="CF24" s="35">
        <v>157</v>
      </c>
      <c r="CG24" s="36">
        <v>17096</v>
      </c>
      <c r="CH24" s="35">
        <v>142119813</v>
      </c>
      <c r="CI24" s="35">
        <v>32527747</v>
      </c>
      <c r="CJ24" s="35">
        <v>281</v>
      </c>
      <c r="CK24" s="67">
        <v>159239</v>
      </c>
      <c r="CL24" s="37">
        <v>109432546</v>
      </c>
      <c r="CM24" s="38">
        <v>16596</v>
      </c>
      <c r="CN24" s="35">
        <v>15</v>
      </c>
      <c r="CO24" s="36">
        <v>16611</v>
      </c>
      <c r="CP24" s="35">
        <v>224600366</v>
      </c>
      <c r="CQ24" s="35">
        <v>32391450</v>
      </c>
      <c r="CR24" s="35">
        <v>8912</v>
      </c>
      <c r="CS24" s="67">
        <v>930100</v>
      </c>
      <c r="CT24" s="37">
        <v>191269904</v>
      </c>
      <c r="CU24" s="38">
        <v>6187</v>
      </c>
      <c r="CV24" s="35">
        <v>1</v>
      </c>
      <c r="CW24" s="36">
        <v>6188</v>
      </c>
      <c r="CX24" s="35">
        <v>290971485</v>
      </c>
      <c r="CY24" s="35">
        <v>12066600</v>
      </c>
      <c r="CZ24" s="35">
        <v>11042</v>
      </c>
      <c r="DA24" s="67">
        <v>454537</v>
      </c>
      <c r="DB24" s="37">
        <v>278439306</v>
      </c>
      <c r="DC24" s="38">
        <v>115115</v>
      </c>
      <c r="DD24" s="35">
        <v>2819</v>
      </c>
      <c r="DE24" s="36">
        <v>117934</v>
      </c>
      <c r="DF24" s="35">
        <v>952235249</v>
      </c>
      <c r="DG24" s="35">
        <v>166454107</v>
      </c>
      <c r="DH24" s="35">
        <v>21903</v>
      </c>
      <c r="DI24" s="67">
        <v>1962266</v>
      </c>
      <c r="DJ24" s="37">
        <v>783796973</v>
      </c>
    </row>
    <row r="25" spans="1:114" s="10" customFormat="1" ht="12.6" customHeight="1" x14ac:dyDescent="0.2">
      <c r="A25" s="11">
        <v>14</v>
      </c>
      <c r="B25" s="12" t="s">
        <v>51</v>
      </c>
      <c r="C25" s="29">
        <v>3522</v>
      </c>
      <c r="D25" s="30">
        <v>305</v>
      </c>
      <c r="E25" s="31">
        <v>3827</v>
      </c>
      <c r="F25" s="30">
        <v>1788561</v>
      </c>
      <c r="G25" s="30">
        <v>1399913</v>
      </c>
      <c r="H25" s="30">
        <v>0</v>
      </c>
      <c r="I25" s="66">
        <v>69476</v>
      </c>
      <c r="J25" s="32">
        <v>319172</v>
      </c>
      <c r="K25" s="33">
        <v>1049</v>
      </c>
      <c r="L25" s="30">
        <v>907</v>
      </c>
      <c r="M25" s="31">
        <v>1956</v>
      </c>
      <c r="N25" s="30">
        <v>2045536</v>
      </c>
      <c r="O25" s="30">
        <v>1075800</v>
      </c>
      <c r="P25" s="30">
        <v>0</v>
      </c>
      <c r="Q25" s="66">
        <v>19086</v>
      </c>
      <c r="R25" s="32">
        <v>950650</v>
      </c>
      <c r="S25" s="33">
        <v>1903</v>
      </c>
      <c r="T25" s="30">
        <v>330</v>
      </c>
      <c r="U25" s="31">
        <v>2233</v>
      </c>
      <c r="V25" s="30">
        <v>2600069</v>
      </c>
      <c r="W25" s="30">
        <v>1228150</v>
      </c>
      <c r="X25" s="30">
        <v>0</v>
      </c>
      <c r="Y25" s="66">
        <v>34758</v>
      </c>
      <c r="Z25" s="32">
        <v>1337161</v>
      </c>
      <c r="AA25" s="33">
        <v>1754</v>
      </c>
      <c r="AB25" s="30">
        <v>223</v>
      </c>
      <c r="AC25" s="31">
        <v>1977</v>
      </c>
      <c r="AD25" s="30">
        <v>2478397</v>
      </c>
      <c r="AE25" s="30">
        <v>1087350</v>
      </c>
      <c r="AF25" s="30">
        <v>0</v>
      </c>
      <c r="AG25" s="66">
        <v>16758</v>
      </c>
      <c r="AH25" s="32">
        <v>1374289</v>
      </c>
      <c r="AI25" s="33">
        <v>1487</v>
      </c>
      <c r="AJ25" s="30">
        <v>88</v>
      </c>
      <c r="AK25" s="31">
        <v>1575</v>
      </c>
      <c r="AL25" s="30">
        <v>2127336</v>
      </c>
      <c r="AM25" s="30">
        <v>866250</v>
      </c>
      <c r="AN25" s="30">
        <v>0</v>
      </c>
      <c r="AO25" s="66">
        <v>16307</v>
      </c>
      <c r="AP25" s="32">
        <v>1244779</v>
      </c>
      <c r="AQ25" s="33">
        <v>1600</v>
      </c>
      <c r="AR25" s="30">
        <v>52</v>
      </c>
      <c r="AS25" s="31">
        <v>1652</v>
      </c>
      <c r="AT25" s="30">
        <v>2396581</v>
      </c>
      <c r="AU25" s="30">
        <v>908600</v>
      </c>
      <c r="AV25" s="30">
        <v>0</v>
      </c>
      <c r="AW25" s="66">
        <v>18814</v>
      </c>
      <c r="AX25" s="32">
        <v>1469167</v>
      </c>
      <c r="AY25" s="33">
        <v>8861</v>
      </c>
      <c r="AZ25" s="30">
        <v>230</v>
      </c>
      <c r="BA25" s="31">
        <v>9091</v>
      </c>
      <c r="BB25" s="30">
        <v>16035968</v>
      </c>
      <c r="BC25" s="30">
        <v>5522888</v>
      </c>
      <c r="BD25" s="30">
        <v>0</v>
      </c>
      <c r="BE25" s="66">
        <v>91225</v>
      </c>
      <c r="BF25" s="32">
        <v>10421855</v>
      </c>
      <c r="BG25" s="33">
        <v>26176</v>
      </c>
      <c r="BH25" s="30">
        <v>558</v>
      </c>
      <c r="BI25" s="31">
        <v>26734</v>
      </c>
      <c r="BJ25" s="30">
        <v>67831527</v>
      </c>
      <c r="BK25" s="30">
        <v>22521351</v>
      </c>
      <c r="BL25" s="30">
        <v>489</v>
      </c>
      <c r="BM25" s="66">
        <v>167688</v>
      </c>
      <c r="BN25" s="32">
        <v>45141999</v>
      </c>
      <c r="BO25" s="33">
        <v>53831</v>
      </c>
      <c r="BP25" s="30">
        <v>1378</v>
      </c>
      <c r="BQ25" s="31">
        <v>55209</v>
      </c>
      <c r="BR25" s="30">
        <v>217539542</v>
      </c>
      <c r="BS25" s="30">
        <v>67325173</v>
      </c>
      <c r="BT25" s="30">
        <v>838</v>
      </c>
      <c r="BU25" s="66">
        <v>144665</v>
      </c>
      <c r="BV25" s="32">
        <v>150068866</v>
      </c>
      <c r="BW25" s="33">
        <v>28748</v>
      </c>
      <c r="BX25" s="30">
        <v>1586</v>
      </c>
      <c r="BY25" s="31">
        <v>30334</v>
      </c>
      <c r="BZ25" s="30">
        <v>178347306</v>
      </c>
      <c r="CA25" s="30">
        <v>48967332</v>
      </c>
      <c r="CB25" s="30">
        <v>3063</v>
      </c>
      <c r="CC25" s="66">
        <v>43317</v>
      </c>
      <c r="CD25" s="32">
        <v>129333594</v>
      </c>
      <c r="CE25" s="33">
        <v>20091</v>
      </c>
      <c r="CF25" s="30">
        <v>437</v>
      </c>
      <c r="CG25" s="31">
        <v>20528</v>
      </c>
      <c r="CH25" s="30">
        <v>169693917</v>
      </c>
      <c r="CI25" s="30">
        <v>39004217</v>
      </c>
      <c r="CJ25" s="30">
        <v>1310</v>
      </c>
      <c r="CK25" s="66">
        <v>240656</v>
      </c>
      <c r="CL25" s="32">
        <v>130447734</v>
      </c>
      <c r="CM25" s="33">
        <v>12955</v>
      </c>
      <c r="CN25" s="30">
        <v>8</v>
      </c>
      <c r="CO25" s="31">
        <v>12963</v>
      </c>
      <c r="CP25" s="30">
        <v>167736953</v>
      </c>
      <c r="CQ25" s="30">
        <v>25277850</v>
      </c>
      <c r="CR25" s="30">
        <v>10084</v>
      </c>
      <c r="CS25" s="66">
        <v>926645</v>
      </c>
      <c r="CT25" s="32">
        <v>141522374</v>
      </c>
      <c r="CU25" s="33">
        <v>1978</v>
      </c>
      <c r="CV25" s="30">
        <v>1</v>
      </c>
      <c r="CW25" s="31">
        <v>1979</v>
      </c>
      <c r="CX25" s="30">
        <v>66517488</v>
      </c>
      <c r="CY25" s="30">
        <v>3859050</v>
      </c>
      <c r="CZ25" s="30">
        <v>1518</v>
      </c>
      <c r="DA25" s="66">
        <v>138118</v>
      </c>
      <c r="DB25" s="32">
        <v>62518802</v>
      </c>
      <c r="DC25" s="33">
        <v>163955</v>
      </c>
      <c r="DD25" s="30">
        <v>6103</v>
      </c>
      <c r="DE25" s="31">
        <v>170058</v>
      </c>
      <c r="DF25" s="30">
        <v>897139181</v>
      </c>
      <c r="DG25" s="30">
        <v>219043924</v>
      </c>
      <c r="DH25" s="30">
        <v>17302</v>
      </c>
      <c r="DI25" s="66">
        <v>1927513</v>
      </c>
      <c r="DJ25" s="32">
        <v>676150442</v>
      </c>
    </row>
    <row r="26" spans="1:114" s="10" customFormat="1" ht="12.6" customHeight="1" x14ac:dyDescent="0.2">
      <c r="A26" s="13">
        <v>15</v>
      </c>
      <c r="B26" s="14" t="s">
        <v>52</v>
      </c>
      <c r="C26" s="34">
        <v>6522</v>
      </c>
      <c r="D26" s="35">
        <v>543</v>
      </c>
      <c r="E26" s="36">
        <v>7065</v>
      </c>
      <c r="F26" s="35">
        <v>3293316</v>
      </c>
      <c r="G26" s="35">
        <v>2595787</v>
      </c>
      <c r="H26" s="35">
        <v>0</v>
      </c>
      <c r="I26" s="67">
        <v>128061</v>
      </c>
      <c r="J26" s="37">
        <v>569468</v>
      </c>
      <c r="K26" s="38">
        <v>1775</v>
      </c>
      <c r="L26" s="35">
        <v>1622</v>
      </c>
      <c r="M26" s="36">
        <v>3397</v>
      </c>
      <c r="N26" s="35">
        <v>3548814</v>
      </c>
      <c r="O26" s="35">
        <v>1868350</v>
      </c>
      <c r="P26" s="35">
        <v>0</v>
      </c>
      <c r="Q26" s="67">
        <v>34098</v>
      </c>
      <c r="R26" s="37">
        <v>1646366</v>
      </c>
      <c r="S26" s="38">
        <v>3091</v>
      </c>
      <c r="T26" s="35">
        <v>469</v>
      </c>
      <c r="U26" s="36">
        <v>3560</v>
      </c>
      <c r="V26" s="35">
        <v>4145946</v>
      </c>
      <c r="W26" s="35">
        <v>1958000</v>
      </c>
      <c r="X26" s="35">
        <v>0</v>
      </c>
      <c r="Y26" s="67">
        <v>59214</v>
      </c>
      <c r="Z26" s="37">
        <v>2128732</v>
      </c>
      <c r="AA26" s="38">
        <v>2684</v>
      </c>
      <c r="AB26" s="35">
        <v>354</v>
      </c>
      <c r="AC26" s="36">
        <v>3038</v>
      </c>
      <c r="AD26" s="35">
        <v>3804586</v>
      </c>
      <c r="AE26" s="35">
        <v>1670900</v>
      </c>
      <c r="AF26" s="35">
        <v>0</v>
      </c>
      <c r="AG26" s="67">
        <v>28146</v>
      </c>
      <c r="AH26" s="37">
        <v>2105540</v>
      </c>
      <c r="AI26" s="38">
        <v>2161</v>
      </c>
      <c r="AJ26" s="35">
        <v>159</v>
      </c>
      <c r="AK26" s="36">
        <v>2320</v>
      </c>
      <c r="AL26" s="35">
        <v>3131414</v>
      </c>
      <c r="AM26" s="35">
        <v>1276000</v>
      </c>
      <c r="AN26" s="35">
        <v>352</v>
      </c>
      <c r="AO26" s="67">
        <v>23443</v>
      </c>
      <c r="AP26" s="37">
        <v>1831619</v>
      </c>
      <c r="AQ26" s="38">
        <v>2400</v>
      </c>
      <c r="AR26" s="35">
        <v>87</v>
      </c>
      <c r="AS26" s="36">
        <v>2487</v>
      </c>
      <c r="AT26" s="35">
        <v>3609424</v>
      </c>
      <c r="AU26" s="35">
        <v>1367850</v>
      </c>
      <c r="AV26" s="35">
        <v>155</v>
      </c>
      <c r="AW26" s="67">
        <v>30056</v>
      </c>
      <c r="AX26" s="37">
        <v>2211363</v>
      </c>
      <c r="AY26" s="38">
        <v>13926</v>
      </c>
      <c r="AZ26" s="35">
        <v>422</v>
      </c>
      <c r="BA26" s="36">
        <v>14348</v>
      </c>
      <c r="BB26" s="35">
        <v>25325234</v>
      </c>
      <c r="BC26" s="35">
        <v>8722964</v>
      </c>
      <c r="BD26" s="35">
        <v>0</v>
      </c>
      <c r="BE26" s="67">
        <v>150429</v>
      </c>
      <c r="BF26" s="37">
        <v>16451841</v>
      </c>
      <c r="BG26" s="38">
        <v>41617</v>
      </c>
      <c r="BH26" s="35">
        <v>970</v>
      </c>
      <c r="BI26" s="36">
        <v>42587</v>
      </c>
      <c r="BJ26" s="35">
        <v>108166423</v>
      </c>
      <c r="BK26" s="35">
        <v>35910139</v>
      </c>
      <c r="BL26" s="35">
        <v>603</v>
      </c>
      <c r="BM26" s="67">
        <v>297620</v>
      </c>
      <c r="BN26" s="37">
        <v>71958061</v>
      </c>
      <c r="BO26" s="38">
        <v>85521</v>
      </c>
      <c r="BP26" s="35">
        <v>2461</v>
      </c>
      <c r="BQ26" s="36">
        <v>87982</v>
      </c>
      <c r="BR26" s="35">
        <v>346484187</v>
      </c>
      <c r="BS26" s="35">
        <v>107249568</v>
      </c>
      <c r="BT26" s="35">
        <v>817</v>
      </c>
      <c r="BU26" s="67">
        <v>262357</v>
      </c>
      <c r="BV26" s="37">
        <v>238971445</v>
      </c>
      <c r="BW26" s="38">
        <v>45939</v>
      </c>
      <c r="BX26" s="35">
        <v>2698</v>
      </c>
      <c r="BY26" s="36">
        <v>48637</v>
      </c>
      <c r="BZ26" s="35">
        <v>286063846</v>
      </c>
      <c r="CA26" s="35">
        <v>78532715</v>
      </c>
      <c r="CB26" s="35">
        <v>3063</v>
      </c>
      <c r="CC26" s="67">
        <v>95883</v>
      </c>
      <c r="CD26" s="37">
        <v>207432185</v>
      </c>
      <c r="CE26" s="38">
        <v>34109</v>
      </c>
      <c r="CF26" s="35">
        <v>838</v>
      </c>
      <c r="CG26" s="36">
        <v>34947</v>
      </c>
      <c r="CH26" s="35">
        <v>289763410</v>
      </c>
      <c r="CI26" s="35">
        <v>66454842</v>
      </c>
      <c r="CJ26" s="35">
        <v>5786</v>
      </c>
      <c r="CK26" s="67">
        <v>501024</v>
      </c>
      <c r="CL26" s="37">
        <v>222801758</v>
      </c>
      <c r="CM26" s="38">
        <v>27646</v>
      </c>
      <c r="CN26" s="35">
        <v>19</v>
      </c>
      <c r="CO26" s="36">
        <v>27665</v>
      </c>
      <c r="CP26" s="35">
        <v>364494628</v>
      </c>
      <c r="CQ26" s="35">
        <v>53946750</v>
      </c>
      <c r="CR26" s="35">
        <v>3750</v>
      </c>
      <c r="CS26" s="67">
        <v>2360432</v>
      </c>
      <c r="CT26" s="37">
        <v>308183696</v>
      </c>
      <c r="CU26" s="38">
        <v>5062</v>
      </c>
      <c r="CV26" s="35">
        <v>0</v>
      </c>
      <c r="CW26" s="36">
        <v>5062</v>
      </c>
      <c r="CX26" s="35">
        <v>174214721</v>
      </c>
      <c r="CY26" s="35">
        <v>9870900</v>
      </c>
      <c r="CZ26" s="35">
        <v>3205</v>
      </c>
      <c r="DA26" s="67">
        <v>393252</v>
      </c>
      <c r="DB26" s="37">
        <v>163947364</v>
      </c>
      <c r="DC26" s="38">
        <v>272453</v>
      </c>
      <c r="DD26" s="35">
        <v>10642</v>
      </c>
      <c r="DE26" s="36">
        <v>283095</v>
      </c>
      <c r="DF26" s="35">
        <v>1616045949</v>
      </c>
      <c r="DG26" s="35">
        <v>371424765</v>
      </c>
      <c r="DH26" s="35">
        <v>17731</v>
      </c>
      <c r="DI26" s="67">
        <v>4364015</v>
      </c>
      <c r="DJ26" s="37">
        <v>1240239438</v>
      </c>
    </row>
    <row r="27" spans="1:114" s="10" customFormat="1" ht="12.6" customHeight="1" x14ac:dyDescent="0.2">
      <c r="A27" s="11">
        <v>16</v>
      </c>
      <c r="B27" s="12" t="s">
        <v>53</v>
      </c>
      <c r="C27" s="29">
        <v>2965</v>
      </c>
      <c r="D27" s="30">
        <v>216</v>
      </c>
      <c r="E27" s="31">
        <v>3181</v>
      </c>
      <c r="F27" s="30">
        <v>1567887</v>
      </c>
      <c r="G27" s="30">
        <v>1223804</v>
      </c>
      <c r="H27" s="30">
        <v>0</v>
      </c>
      <c r="I27" s="66">
        <v>55647</v>
      </c>
      <c r="J27" s="32">
        <v>288436</v>
      </c>
      <c r="K27" s="33">
        <v>919</v>
      </c>
      <c r="L27" s="30">
        <v>774</v>
      </c>
      <c r="M27" s="31">
        <v>1693</v>
      </c>
      <c r="N27" s="30">
        <v>1770534</v>
      </c>
      <c r="O27" s="30">
        <v>931150</v>
      </c>
      <c r="P27" s="30">
        <v>0</v>
      </c>
      <c r="Q27" s="66">
        <v>16509</v>
      </c>
      <c r="R27" s="32">
        <v>822875</v>
      </c>
      <c r="S27" s="33">
        <v>1690</v>
      </c>
      <c r="T27" s="30">
        <v>266</v>
      </c>
      <c r="U27" s="31">
        <v>1956</v>
      </c>
      <c r="V27" s="30">
        <v>2280176</v>
      </c>
      <c r="W27" s="30">
        <v>1075800</v>
      </c>
      <c r="X27" s="30">
        <v>0</v>
      </c>
      <c r="Y27" s="66">
        <v>27678</v>
      </c>
      <c r="Z27" s="32">
        <v>1176698</v>
      </c>
      <c r="AA27" s="33">
        <v>1506</v>
      </c>
      <c r="AB27" s="30">
        <v>164</v>
      </c>
      <c r="AC27" s="31">
        <v>1670</v>
      </c>
      <c r="AD27" s="30">
        <v>2092268</v>
      </c>
      <c r="AE27" s="30">
        <v>918500</v>
      </c>
      <c r="AF27" s="30">
        <v>44</v>
      </c>
      <c r="AG27" s="66">
        <v>14533</v>
      </c>
      <c r="AH27" s="32">
        <v>1159191</v>
      </c>
      <c r="AI27" s="33">
        <v>1340</v>
      </c>
      <c r="AJ27" s="30">
        <v>75</v>
      </c>
      <c r="AK27" s="31">
        <v>1415</v>
      </c>
      <c r="AL27" s="30">
        <v>1912465</v>
      </c>
      <c r="AM27" s="30">
        <v>778250</v>
      </c>
      <c r="AN27" s="30">
        <v>0</v>
      </c>
      <c r="AO27" s="66">
        <v>15229</v>
      </c>
      <c r="AP27" s="32">
        <v>1118986</v>
      </c>
      <c r="AQ27" s="33">
        <v>1431</v>
      </c>
      <c r="AR27" s="30">
        <v>46</v>
      </c>
      <c r="AS27" s="31">
        <v>1477</v>
      </c>
      <c r="AT27" s="30">
        <v>2143445</v>
      </c>
      <c r="AU27" s="30">
        <v>812350</v>
      </c>
      <c r="AV27" s="30">
        <v>0</v>
      </c>
      <c r="AW27" s="66">
        <v>15718</v>
      </c>
      <c r="AX27" s="32">
        <v>1315377</v>
      </c>
      <c r="AY27" s="33">
        <v>7654</v>
      </c>
      <c r="AZ27" s="30">
        <v>172</v>
      </c>
      <c r="BA27" s="31">
        <v>7826</v>
      </c>
      <c r="BB27" s="30">
        <v>13766623</v>
      </c>
      <c r="BC27" s="30">
        <v>4742348</v>
      </c>
      <c r="BD27" s="30">
        <v>0</v>
      </c>
      <c r="BE27" s="66">
        <v>73992</v>
      </c>
      <c r="BF27" s="32">
        <v>8950283</v>
      </c>
      <c r="BG27" s="33">
        <v>21850</v>
      </c>
      <c r="BH27" s="30">
        <v>464</v>
      </c>
      <c r="BI27" s="31">
        <v>22314</v>
      </c>
      <c r="BJ27" s="30">
        <v>56632482</v>
      </c>
      <c r="BK27" s="30">
        <v>18802119</v>
      </c>
      <c r="BL27" s="30">
        <v>370</v>
      </c>
      <c r="BM27" s="66">
        <v>154509</v>
      </c>
      <c r="BN27" s="32">
        <v>37675484</v>
      </c>
      <c r="BO27" s="33">
        <v>44576</v>
      </c>
      <c r="BP27" s="30">
        <v>949</v>
      </c>
      <c r="BQ27" s="31">
        <v>45525</v>
      </c>
      <c r="BR27" s="30">
        <v>179395158</v>
      </c>
      <c r="BS27" s="30">
        <v>55519892</v>
      </c>
      <c r="BT27" s="30">
        <v>864</v>
      </c>
      <c r="BU27" s="66">
        <v>126024</v>
      </c>
      <c r="BV27" s="32">
        <v>123748378</v>
      </c>
      <c r="BW27" s="33">
        <v>24194</v>
      </c>
      <c r="BX27" s="30">
        <v>933</v>
      </c>
      <c r="BY27" s="31">
        <v>25127</v>
      </c>
      <c r="BZ27" s="30">
        <v>147885624</v>
      </c>
      <c r="CA27" s="30">
        <v>40591530</v>
      </c>
      <c r="CB27" s="30">
        <v>2384</v>
      </c>
      <c r="CC27" s="66">
        <v>33378</v>
      </c>
      <c r="CD27" s="32">
        <v>107258332</v>
      </c>
      <c r="CE27" s="33">
        <v>17137</v>
      </c>
      <c r="CF27" s="30">
        <v>285</v>
      </c>
      <c r="CG27" s="31">
        <v>17422</v>
      </c>
      <c r="CH27" s="30">
        <v>143903854</v>
      </c>
      <c r="CI27" s="30">
        <v>33099306</v>
      </c>
      <c r="CJ27" s="30">
        <v>3463</v>
      </c>
      <c r="CK27" s="66">
        <v>195028</v>
      </c>
      <c r="CL27" s="32">
        <v>110606057</v>
      </c>
      <c r="CM27" s="33">
        <v>12226</v>
      </c>
      <c r="CN27" s="30">
        <v>22</v>
      </c>
      <c r="CO27" s="31">
        <v>12248</v>
      </c>
      <c r="CP27" s="30">
        <v>161293263</v>
      </c>
      <c r="CQ27" s="30">
        <v>23883600</v>
      </c>
      <c r="CR27" s="30">
        <v>819</v>
      </c>
      <c r="CS27" s="66">
        <v>869737</v>
      </c>
      <c r="CT27" s="32">
        <v>136539107</v>
      </c>
      <c r="CU27" s="33">
        <v>2355</v>
      </c>
      <c r="CV27" s="30">
        <v>4</v>
      </c>
      <c r="CW27" s="31">
        <v>2359</v>
      </c>
      <c r="CX27" s="30">
        <v>82462065</v>
      </c>
      <c r="CY27" s="30">
        <v>4600050</v>
      </c>
      <c r="CZ27" s="30">
        <v>4032</v>
      </c>
      <c r="DA27" s="66">
        <v>175753</v>
      </c>
      <c r="DB27" s="32">
        <v>77682230</v>
      </c>
      <c r="DC27" s="33">
        <v>139843</v>
      </c>
      <c r="DD27" s="30">
        <v>4370</v>
      </c>
      <c r="DE27" s="31">
        <v>144213</v>
      </c>
      <c r="DF27" s="30">
        <v>797105844</v>
      </c>
      <c r="DG27" s="30">
        <v>186978699</v>
      </c>
      <c r="DH27" s="30">
        <v>11976</v>
      </c>
      <c r="DI27" s="66">
        <v>1773735</v>
      </c>
      <c r="DJ27" s="32">
        <v>608341434</v>
      </c>
    </row>
    <row r="28" spans="1:114" s="10" customFormat="1" ht="12.6" customHeight="1" x14ac:dyDescent="0.2">
      <c r="A28" s="13">
        <v>17</v>
      </c>
      <c r="B28" s="14" t="s">
        <v>54</v>
      </c>
      <c r="C28" s="34">
        <v>3519</v>
      </c>
      <c r="D28" s="35">
        <v>297</v>
      </c>
      <c r="E28" s="36">
        <v>3816</v>
      </c>
      <c r="F28" s="35">
        <v>1854624</v>
      </c>
      <c r="G28" s="35">
        <v>1440504</v>
      </c>
      <c r="H28" s="35">
        <v>0</v>
      </c>
      <c r="I28" s="67">
        <v>85510</v>
      </c>
      <c r="J28" s="37">
        <v>328610</v>
      </c>
      <c r="K28" s="38">
        <v>1089</v>
      </c>
      <c r="L28" s="35">
        <v>1058</v>
      </c>
      <c r="M28" s="36">
        <v>2147</v>
      </c>
      <c r="N28" s="35">
        <v>2242366</v>
      </c>
      <c r="O28" s="35">
        <v>1180850</v>
      </c>
      <c r="P28" s="35">
        <v>0</v>
      </c>
      <c r="Q28" s="67">
        <v>24864</v>
      </c>
      <c r="R28" s="37">
        <v>1036652</v>
      </c>
      <c r="S28" s="38">
        <v>1909</v>
      </c>
      <c r="T28" s="35">
        <v>332</v>
      </c>
      <c r="U28" s="36">
        <v>2241</v>
      </c>
      <c r="V28" s="35">
        <v>2603653</v>
      </c>
      <c r="W28" s="35">
        <v>1232550</v>
      </c>
      <c r="X28" s="35">
        <v>0</v>
      </c>
      <c r="Y28" s="67">
        <v>37860</v>
      </c>
      <c r="Z28" s="37">
        <v>1333243</v>
      </c>
      <c r="AA28" s="38">
        <v>1933</v>
      </c>
      <c r="AB28" s="35">
        <v>210</v>
      </c>
      <c r="AC28" s="36">
        <v>2143</v>
      </c>
      <c r="AD28" s="35">
        <v>2685573</v>
      </c>
      <c r="AE28" s="35">
        <v>1178650</v>
      </c>
      <c r="AF28" s="35">
        <v>0</v>
      </c>
      <c r="AG28" s="67">
        <v>22844</v>
      </c>
      <c r="AH28" s="37">
        <v>1484079</v>
      </c>
      <c r="AI28" s="38">
        <v>1393</v>
      </c>
      <c r="AJ28" s="35">
        <v>84</v>
      </c>
      <c r="AK28" s="36">
        <v>1477</v>
      </c>
      <c r="AL28" s="35">
        <v>1994813</v>
      </c>
      <c r="AM28" s="35">
        <v>812350</v>
      </c>
      <c r="AN28" s="35">
        <v>0</v>
      </c>
      <c r="AO28" s="67">
        <v>21966</v>
      </c>
      <c r="AP28" s="37">
        <v>1160497</v>
      </c>
      <c r="AQ28" s="38">
        <v>1614</v>
      </c>
      <c r="AR28" s="35">
        <v>64</v>
      </c>
      <c r="AS28" s="36">
        <v>1678</v>
      </c>
      <c r="AT28" s="35">
        <v>2436081</v>
      </c>
      <c r="AU28" s="35">
        <v>922900</v>
      </c>
      <c r="AV28" s="35">
        <v>0</v>
      </c>
      <c r="AW28" s="67">
        <v>29043</v>
      </c>
      <c r="AX28" s="37">
        <v>1484138</v>
      </c>
      <c r="AY28" s="38">
        <v>8619</v>
      </c>
      <c r="AZ28" s="35">
        <v>311</v>
      </c>
      <c r="BA28" s="36">
        <v>8930</v>
      </c>
      <c r="BB28" s="35">
        <v>15759458</v>
      </c>
      <c r="BC28" s="35">
        <v>5427925</v>
      </c>
      <c r="BD28" s="35">
        <v>0</v>
      </c>
      <c r="BE28" s="67">
        <v>116598</v>
      </c>
      <c r="BF28" s="37">
        <v>10214935</v>
      </c>
      <c r="BG28" s="38">
        <v>26167</v>
      </c>
      <c r="BH28" s="35">
        <v>782</v>
      </c>
      <c r="BI28" s="36">
        <v>26949</v>
      </c>
      <c r="BJ28" s="35">
        <v>68224261</v>
      </c>
      <c r="BK28" s="35">
        <v>22656771</v>
      </c>
      <c r="BL28" s="35">
        <v>540</v>
      </c>
      <c r="BM28" s="67">
        <v>243364</v>
      </c>
      <c r="BN28" s="37">
        <v>45323586</v>
      </c>
      <c r="BO28" s="38">
        <v>51910</v>
      </c>
      <c r="BP28" s="35">
        <v>2132</v>
      </c>
      <c r="BQ28" s="36">
        <v>54042</v>
      </c>
      <c r="BR28" s="35">
        <v>213584040</v>
      </c>
      <c r="BS28" s="35">
        <v>66042709</v>
      </c>
      <c r="BT28" s="35">
        <v>851</v>
      </c>
      <c r="BU28" s="67">
        <v>172142</v>
      </c>
      <c r="BV28" s="37">
        <v>147368338</v>
      </c>
      <c r="BW28" s="38">
        <v>29075</v>
      </c>
      <c r="BX28" s="35">
        <v>2433</v>
      </c>
      <c r="BY28" s="36">
        <v>31508</v>
      </c>
      <c r="BZ28" s="35">
        <v>185282331</v>
      </c>
      <c r="CA28" s="35">
        <v>50870105</v>
      </c>
      <c r="CB28" s="35">
        <v>828</v>
      </c>
      <c r="CC28" s="67">
        <v>40996</v>
      </c>
      <c r="CD28" s="37">
        <v>134370402</v>
      </c>
      <c r="CE28" s="38">
        <v>20761</v>
      </c>
      <c r="CF28" s="35">
        <v>637</v>
      </c>
      <c r="CG28" s="36">
        <v>21398</v>
      </c>
      <c r="CH28" s="35">
        <v>176451985</v>
      </c>
      <c r="CI28" s="35">
        <v>40633647</v>
      </c>
      <c r="CJ28" s="35">
        <v>4330</v>
      </c>
      <c r="CK28" s="67">
        <v>279538</v>
      </c>
      <c r="CL28" s="37">
        <v>135534470</v>
      </c>
      <c r="CM28" s="38">
        <v>10655</v>
      </c>
      <c r="CN28" s="35">
        <v>5</v>
      </c>
      <c r="CO28" s="36">
        <v>10660</v>
      </c>
      <c r="CP28" s="35">
        <v>134341343</v>
      </c>
      <c r="CQ28" s="35">
        <v>20787000</v>
      </c>
      <c r="CR28" s="35">
        <v>1928</v>
      </c>
      <c r="CS28" s="67">
        <v>857927</v>
      </c>
      <c r="CT28" s="37">
        <v>112694488</v>
      </c>
      <c r="CU28" s="38">
        <v>1118</v>
      </c>
      <c r="CV28" s="35">
        <v>0</v>
      </c>
      <c r="CW28" s="36">
        <v>1118</v>
      </c>
      <c r="CX28" s="35">
        <v>34933070</v>
      </c>
      <c r="CY28" s="35">
        <v>2180100</v>
      </c>
      <c r="CZ28" s="35">
        <v>0</v>
      </c>
      <c r="DA28" s="67">
        <v>79380</v>
      </c>
      <c r="DB28" s="37">
        <v>32673590</v>
      </c>
      <c r="DC28" s="38">
        <v>159762</v>
      </c>
      <c r="DD28" s="35">
        <v>8345</v>
      </c>
      <c r="DE28" s="36">
        <v>168107</v>
      </c>
      <c r="DF28" s="35">
        <v>842393598</v>
      </c>
      <c r="DG28" s="35">
        <v>215366061</v>
      </c>
      <c r="DH28" s="35">
        <v>8477</v>
      </c>
      <c r="DI28" s="67">
        <v>2012032</v>
      </c>
      <c r="DJ28" s="37">
        <v>625007028</v>
      </c>
    </row>
    <row r="29" spans="1:114" s="10" customFormat="1" ht="12.6" customHeight="1" x14ac:dyDescent="0.2">
      <c r="A29" s="11">
        <v>18</v>
      </c>
      <c r="B29" s="12" t="s">
        <v>55</v>
      </c>
      <c r="C29" s="29">
        <v>2007</v>
      </c>
      <c r="D29" s="30">
        <v>224</v>
      </c>
      <c r="E29" s="31">
        <v>2231</v>
      </c>
      <c r="F29" s="30">
        <v>1081862</v>
      </c>
      <c r="G29" s="30">
        <v>837052</v>
      </c>
      <c r="H29" s="30">
        <v>0</v>
      </c>
      <c r="I29" s="66">
        <v>49259</v>
      </c>
      <c r="J29" s="32">
        <v>195551</v>
      </c>
      <c r="K29" s="33">
        <v>691</v>
      </c>
      <c r="L29" s="30">
        <v>774</v>
      </c>
      <c r="M29" s="31">
        <v>1465</v>
      </c>
      <c r="N29" s="30">
        <v>1530359</v>
      </c>
      <c r="O29" s="30">
        <v>805750</v>
      </c>
      <c r="P29" s="30">
        <v>0</v>
      </c>
      <c r="Q29" s="66">
        <v>15857</v>
      </c>
      <c r="R29" s="32">
        <v>708752</v>
      </c>
      <c r="S29" s="33">
        <v>1320</v>
      </c>
      <c r="T29" s="30">
        <v>194</v>
      </c>
      <c r="U29" s="31">
        <v>1514</v>
      </c>
      <c r="V29" s="30">
        <v>1762873</v>
      </c>
      <c r="W29" s="30">
        <v>832700</v>
      </c>
      <c r="X29" s="30">
        <v>0</v>
      </c>
      <c r="Y29" s="66">
        <v>26782</v>
      </c>
      <c r="Z29" s="32">
        <v>903391</v>
      </c>
      <c r="AA29" s="33">
        <v>1247</v>
      </c>
      <c r="AB29" s="30">
        <v>127</v>
      </c>
      <c r="AC29" s="31">
        <v>1374</v>
      </c>
      <c r="AD29" s="30">
        <v>1722573</v>
      </c>
      <c r="AE29" s="30">
        <v>755700</v>
      </c>
      <c r="AF29" s="30">
        <v>0</v>
      </c>
      <c r="AG29" s="66">
        <v>13562</v>
      </c>
      <c r="AH29" s="32">
        <v>953311</v>
      </c>
      <c r="AI29" s="33">
        <v>933</v>
      </c>
      <c r="AJ29" s="30">
        <v>60</v>
      </c>
      <c r="AK29" s="31">
        <v>993</v>
      </c>
      <c r="AL29" s="30">
        <v>1341375</v>
      </c>
      <c r="AM29" s="30">
        <v>546150</v>
      </c>
      <c r="AN29" s="30">
        <v>0</v>
      </c>
      <c r="AO29" s="66">
        <v>12550</v>
      </c>
      <c r="AP29" s="32">
        <v>782675</v>
      </c>
      <c r="AQ29" s="33">
        <v>1020</v>
      </c>
      <c r="AR29" s="30">
        <v>37</v>
      </c>
      <c r="AS29" s="31">
        <v>1057</v>
      </c>
      <c r="AT29" s="30">
        <v>1532955</v>
      </c>
      <c r="AU29" s="30">
        <v>580800</v>
      </c>
      <c r="AV29" s="30">
        <v>550</v>
      </c>
      <c r="AW29" s="66">
        <v>17757</v>
      </c>
      <c r="AX29" s="32">
        <v>933848</v>
      </c>
      <c r="AY29" s="33">
        <v>5593</v>
      </c>
      <c r="AZ29" s="30">
        <v>209</v>
      </c>
      <c r="BA29" s="31">
        <v>5802</v>
      </c>
      <c r="BB29" s="30">
        <v>10237161</v>
      </c>
      <c r="BC29" s="30">
        <v>3526505</v>
      </c>
      <c r="BD29" s="30">
        <v>0</v>
      </c>
      <c r="BE29" s="66">
        <v>70931</v>
      </c>
      <c r="BF29" s="32">
        <v>6639725</v>
      </c>
      <c r="BG29" s="33">
        <v>15718</v>
      </c>
      <c r="BH29" s="30">
        <v>571</v>
      </c>
      <c r="BI29" s="31">
        <v>16289</v>
      </c>
      <c r="BJ29" s="30">
        <v>41224248</v>
      </c>
      <c r="BK29" s="30">
        <v>13690190</v>
      </c>
      <c r="BL29" s="30">
        <v>0</v>
      </c>
      <c r="BM29" s="66">
        <v>140356</v>
      </c>
      <c r="BN29" s="32">
        <v>27393702</v>
      </c>
      <c r="BO29" s="33">
        <v>30357</v>
      </c>
      <c r="BP29" s="30">
        <v>1746</v>
      </c>
      <c r="BQ29" s="31">
        <v>32103</v>
      </c>
      <c r="BR29" s="30">
        <v>126429213</v>
      </c>
      <c r="BS29" s="30">
        <v>39136393</v>
      </c>
      <c r="BT29" s="30">
        <v>1390</v>
      </c>
      <c r="BU29" s="66">
        <v>107254</v>
      </c>
      <c r="BV29" s="32">
        <v>87184176</v>
      </c>
      <c r="BW29" s="33">
        <v>16591</v>
      </c>
      <c r="BX29" s="30">
        <v>1781</v>
      </c>
      <c r="BY29" s="31">
        <v>18372</v>
      </c>
      <c r="BZ29" s="30">
        <v>108090963</v>
      </c>
      <c r="CA29" s="30">
        <v>29669044</v>
      </c>
      <c r="CB29" s="30">
        <v>4340</v>
      </c>
      <c r="CC29" s="66">
        <v>23847</v>
      </c>
      <c r="CD29" s="32">
        <v>78393732</v>
      </c>
      <c r="CE29" s="33">
        <v>12036</v>
      </c>
      <c r="CF29" s="30">
        <v>369</v>
      </c>
      <c r="CG29" s="31">
        <v>12405</v>
      </c>
      <c r="CH29" s="30">
        <v>102281354</v>
      </c>
      <c r="CI29" s="30">
        <v>23555173</v>
      </c>
      <c r="CJ29" s="30">
        <v>6764</v>
      </c>
      <c r="CK29" s="66">
        <v>159237</v>
      </c>
      <c r="CL29" s="32">
        <v>78560180</v>
      </c>
      <c r="CM29" s="33">
        <v>6145</v>
      </c>
      <c r="CN29" s="30">
        <v>4</v>
      </c>
      <c r="CO29" s="31">
        <v>6149</v>
      </c>
      <c r="CP29" s="30">
        <v>77757339</v>
      </c>
      <c r="CQ29" s="30">
        <v>11986650</v>
      </c>
      <c r="CR29" s="30">
        <v>6666</v>
      </c>
      <c r="CS29" s="66">
        <v>490817</v>
      </c>
      <c r="CT29" s="32">
        <v>65273206</v>
      </c>
      <c r="CU29" s="33">
        <v>762</v>
      </c>
      <c r="CV29" s="30">
        <v>1</v>
      </c>
      <c r="CW29" s="31">
        <v>763</v>
      </c>
      <c r="CX29" s="30">
        <v>23582607</v>
      </c>
      <c r="CY29" s="30">
        <v>1487850</v>
      </c>
      <c r="CZ29" s="30">
        <v>0</v>
      </c>
      <c r="DA29" s="66">
        <v>51555</v>
      </c>
      <c r="DB29" s="32">
        <v>22043202</v>
      </c>
      <c r="DC29" s="33">
        <v>94420</v>
      </c>
      <c r="DD29" s="30">
        <v>6097</v>
      </c>
      <c r="DE29" s="31">
        <v>100517</v>
      </c>
      <c r="DF29" s="30">
        <v>498574882</v>
      </c>
      <c r="DG29" s="30">
        <v>127409957</v>
      </c>
      <c r="DH29" s="30">
        <v>19710</v>
      </c>
      <c r="DI29" s="66">
        <v>1179764</v>
      </c>
      <c r="DJ29" s="32">
        <v>369965451</v>
      </c>
    </row>
    <row r="30" spans="1:114" s="10" customFormat="1" ht="12.6" customHeight="1" x14ac:dyDescent="0.2">
      <c r="A30" s="13">
        <v>19</v>
      </c>
      <c r="B30" s="14" t="s">
        <v>56</v>
      </c>
      <c r="C30" s="34">
        <v>5267</v>
      </c>
      <c r="D30" s="35">
        <v>450</v>
      </c>
      <c r="E30" s="36">
        <v>5717</v>
      </c>
      <c r="F30" s="35">
        <v>2757802</v>
      </c>
      <c r="G30" s="35">
        <v>2143860</v>
      </c>
      <c r="H30" s="35">
        <v>0</v>
      </c>
      <c r="I30" s="67">
        <v>130963</v>
      </c>
      <c r="J30" s="37">
        <v>482979</v>
      </c>
      <c r="K30" s="38">
        <v>1830</v>
      </c>
      <c r="L30" s="35">
        <v>2024</v>
      </c>
      <c r="M30" s="36">
        <v>3854</v>
      </c>
      <c r="N30" s="35">
        <v>4019143</v>
      </c>
      <c r="O30" s="35">
        <v>2119700</v>
      </c>
      <c r="P30" s="35">
        <v>0</v>
      </c>
      <c r="Q30" s="67">
        <v>44590</v>
      </c>
      <c r="R30" s="37">
        <v>1854853</v>
      </c>
      <c r="S30" s="38">
        <v>3220</v>
      </c>
      <c r="T30" s="35">
        <v>513</v>
      </c>
      <c r="U30" s="36">
        <v>3733</v>
      </c>
      <c r="V30" s="35">
        <v>4339754</v>
      </c>
      <c r="W30" s="35">
        <v>2053150</v>
      </c>
      <c r="X30" s="35">
        <v>0</v>
      </c>
      <c r="Y30" s="67">
        <v>60543</v>
      </c>
      <c r="Z30" s="37">
        <v>2226061</v>
      </c>
      <c r="AA30" s="38">
        <v>3151</v>
      </c>
      <c r="AB30" s="35">
        <v>345</v>
      </c>
      <c r="AC30" s="36">
        <v>3496</v>
      </c>
      <c r="AD30" s="35">
        <v>4381907</v>
      </c>
      <c r="AE30" s="35">
        <v>1922800</v>
      </c>
      <c r="AF30" s="35">
        <v>0</v>
      </c>
      <c r="AG30" s="67">
        <v>36164</v>
      </c>
      <c r="AH30" s="37">
        <v>2422943</v>
      </c>
      <c r="AI30" s="38">
        <v>2293</v>
      </c>
      <c r="AJ30" s="35">
        <v>144</v>
      </c>
      <c r="AK30" s="36">
        <v>2437</v>
      </c>
      <c r="AL30" s="35">
        <v>3292286</v>
      </c>
      <c r="AM30" s="35">
        <v>1340350</v>
      </c>
      <c r="AN30" s="35">
        <v>0</v>
      </c>
      <c r="AO30" s="67">
        <v>38108</v>
      </c>
      <c r="AP30" s="37">
        <v>1913828</v>
      </c>
      <c r="AQ30" s="38">
        <v>2615</v>
      </c>
      <c r="AR30" s="35">
        <v>91</v>
      </c>
      <c r="AS30" s="36">
        <v>2706</v>
      </c>
      <c r="AT30" s="35">
        <v>3929519</v>
      </c>
      <c r="AU30" s="35">
        <v>1488300</v>
      </c>
      <c r="AV30" s="35">
        <v>0</v>
      </c>
      <c r="AW30" s="67">
        <v>45165</v>
      </c>
      <c r="AX30" s="37">
        <v>2396054</v>
      </c>
      <c r="AY30" s="38">
        <v>14533</v>
      </c>
      <c r="AZ30" s="35">
        <v>423</v>
      </c>
      <c r="BA30" s="36">
        <v>14956</v>
      </c>
      <c r="BB30" s="35">
        <v>26426808</v>
      </c>
      <c r="BC30" s="35">
        <v>9098904</v>
      </c>
      <c r="BD30" s="35">
        <v>0</v>
      </c>
      <c r="BE30" s="67">
        <v>194316</v>
      </c>
      <c r="BF30" s="37">
        <v>17133588</v>
      </c>
      <c r="BG30" s="38">
        <v>44421</v>
      </c>
      <c r="BH30" s="35">
        <v>1213</v>
      </c>
      <c r="BI30" s="36">
        <v>45634</v>
      </c>
      <c r="BJ30" s="35">
        <v>115616026</v>
      </c>
      <c r="BK30" s="35">
        <v>38393159</v>
      </c>
      <c r="BL30" s="35">
        <v>623</v>
      </c>
      <c r="BM30" s="67">
        <v>378266</v>
      </c>
      <c r="BN30" s="37">
        <v>76843978</v>
      </c>
      <c r="BO30" s="38">
        <v>87526</v>
      </c>
      <c r="BP30" s="35">
        <v>3464</v>
      </c>
      <c r="BQ30" s="36">
        <v>90990</v>
      </c>
      <c r="BR30" s="35">
        <v>358237593</v>
      </c>
      <c r="BS30" s="35">
        <v>110897734</v>
      </c>
      <c r="BT30" s="35">
        <v>158</v>
      </c>
      <c r="BU30" s="67">
        <v>290158</v>
      </c>
      <c r="BV30" s="37">
        <v>247049543</v>
      </c>
      <c r="BW30" s="38">
        <v>42715</v>
      </c>
      <c r="BX30" s="35">
        <v>3865</v>
      </c>
      <c r="BY30" s="36">
        <v>46580</v>
      </c>
      <c r="BZ30" s="35">
        <v>273299486</v>
      </c>
      <c r="CA30" s="35">
        <v>75085878</v>
      </c>
      <c r="CB30" s="35">
        <v>0</v>
      </c>
      <c r="CC30" s="67">
        <v>61704</v>
      </c>
      <c r="CD30" s="37">
        <v>198151904</v>
      </c>
      <c r="CE30" s="38">
        <v>29130</v>
      </c>
      <c r="CF30" s="35">
        <v>809</v>
      </c>
      <c r="CG30" s="36">
        <v>29939</v>
      </c>
      <c r="CH30" s="35">
        <v>246811883</v>
      </c>
      <c r="CI30" s="35">
        <v>56855534</v>
      </c>
      <c r="CJ30" s="35">
        <v>2075</v>
      </c>
      <c r="CK30" s="67">
        <v>407800</v>
      </c>
      <c r="CL30" s="37">
        <v>189546474</v>
      </c>
      <c r="CM30" s="38">
        <v>14900</v>
      </c>
      <c r="CN30" s="35">
        <v>8</v>
      </c>
      <c r="CO30" s="36">
        <v>14908</v>
      </c>
      <c r="CP30" s="35">
        <v>188234139</v>
      </c>
      <c r="CQ30" s="35">
        <v>29070600</v>
      </c>
      <c r="CR30" s="35">
        <v>4118</v>
      </c>
      <c r="CS30" s="67">
        <v>1218879</v>
      </c>
      <c r="CT30" s="37">
        <v>157940542</v>
      </c>
      <c r="CU30" s="38">
        <v>1708</v>
      </c>
      <c r="CV30" s="35">
        <v>0</v>
      </c>
      <c r="CW30" s="36">
        <v>1708</v>
      </c>
      <c r="CX30" s="35">
        <v>54453724</v>
      </c>
      <c r="CY30" s="35">
        <v>3330600</v>
      </c>
      <c r="CZ30" s="35">
        <v>0</v>
      </c>
      <c r="DA30" s="67">
        <v>121711</v>
      </c>
      <c r="DB30" s="37">
        <v>51001413</v>
      </c>
      <c r="DC30" s="38">
        <v>253309</v>
      </c>
      <c r="DD30" s="35">
        <v>13349</v>
      </c>
      <c r="DE30" s="36">
        <v>266658</v>
      </c>
      <c r="DF30" s="35">
        <v>1285800070</v>
      </c>
      <c r="DG30" s="35">
        <v>333800569</v>
      </c>
      <c r="DH30" s="35">
        <v>6974</v>
      </c>
      <c r="DI30" s="67">
        <v>3028367</v>
      </c>
      <c r="DJ30" s="37">
        <v>948964160</v>
      </c>
    </row>
    <row r="31" spans="1:114" s="10" customFormat="1" ht="12.6" customHeight="1" x14ac:dyDescent="0.2">
      <c r="A31" s="11">
        <v>20</v>
      </c>
      <c r="B31" s="12" t="s">
        <v>57</v>
      </c>
      <c r="C31" s="29">
        <v>7422</v>
      </c>
      <c r="D31" s="30">
        <v>521</v>
      </c>
      <c r="E31" s="31">
        <v>7943</v>
      </c>
      <c r="F31" s="30">
        <v>3764838</v>
      </c>
      <c r="G31" s="30">
        <v>2937268</v>
      </c>
      <c r="H31" s="30">
        <v>0</v>
      </c>
      <c r="I31" s="66">
        <v>160544</v>
      </c>
      <c r="J31" s="32">
        <v>667026</v>
      </c>
      <c r="K31" s="33">
        <v>2373</v>
      </c>
      <c r="L31" s="30">
        <v>2827</v>
      </c>
      <c r="M31" s="31">
        <v>5200</v>
      </c>
      <c r="N31" s="30">
        <v>5418106</v>
      </c>
      <c r="O31" s="30">
        <v>2860000</v>
      </c>
      <c r="P31" s="30">
        <v>0</v>
      </c>
      <c r="Q31" s="66">
        <v>43467</v>
      </c>
      <c r="R31" s="32">
        <v>2514639</v>
      </c>
      <c r="S31" s="33">
        <v>4076</v>
      </c>
      <c r="T31" s="30">
        <v>560</v>
      </c>
      <c r="U31" s="31">
        <v>4636</v>
      </c>
      <c r="V31" s="30">
        <v>5385709</v>
      </c>
      <c r="W31" s="30">
        <v>2549800</v>
      </c>
      <c r="X31" s="30">
        <v>0</v>
      </c>
      <c r="Y31" s="66">
        <v>65837</v>
      </c>
      <c r="Z31" s="32">
        <v>2770072</v>
      </c>
      <c r="AA31" s="33">
        <v>3932</v>
      </c>
      <c r="AB31" s="30">
        <v>456</v>
      </c>
      <c r="AC31" s="31">
        <v>4388</v>
      </c>
      <c r="AD31" s="30">
        <v>5498117</v>
      </c>
      <c r="AE31" s="30">
        <v>2413400</v>
      </c>
      <c r="AF31" s="30">
        <v>0</v>
      </c>
      <c r="AG31" s="66">
        <v>39012</v>
      </c>
      <c r="AH31" s="32">
        <v>3045705</v>
      </c>
      <c r="AI31" s="33">
        <v>2781</v>
      </c>
      <c r="AJ31" s="30">
        <v>184</v>
      </c>
      <c r="AK31" s="31">
        <v>2965</v>
      </c>
      <c r="AL31" s="30">
        <v>4004345</v>
      </c>
      <c r="AM31" s="30">
        <v>1630750</v>
      </c>
      <c r="AN31" s="30">
        <v>0</v>
      </c>
      <c r="AO31" s="66">
        <v>39846</v>
      </c>
      <c r="AP31" s="32">
        <v>2333749</v>
      </c>
      <c r="AQ31" s="33">
        <v>2921</v>
      </c>
      <c r="AR31" s="30">
        <v>91</v>
      </c>
      <c r="AS31" s="31">
        <v>3012</v>
      </c>
      <c r="AT31" s="30">
        <v>4371812</v>
      </c>
      <c r="AU31" s="30">
        <v>1656600</v>
      </c>
      <c r="AV31" s="30">
        <v>0</v>
      </c>
      <c r="AW31" s="66">
        <v>36595</v>
      </c>
      <c r="AX31" s="32">
        <v>2678617</v>
      </c>
      <c r="AY31" s="33">
        <v>17441</v>
      </c>
      <c r="AZ31" s="30">
        <v>307</v>
      </c>
      <c r="BA31" s="31">
        <v>17748</v>
      </c>
      <c r="BB31" s="30">
        <v>31326762</v>
      </c>
      <c r="BC31" s="30">
        <v>10787515</v>
      </c>
      <c r="BD31" s="30">
        <v>0</v>
      </c>
      <c r="BE31" s="66">
        <v>199290</v>
      </c>
      <c r="BF31" s="32">
        <v>20339957</v>
      </c>
      <c r="BG31" s="33">
        <v>52465</v>
      </c>
      <c r="BH31" s="30">
        <v>711</v>
      </c>
      <c r="BI31" s="31">
        <v>53176</v>
      </c>
      <c r="BJ31" s="30">
        <v>134753249</v>
      </c>
      <c r="BK31" s="30">
        <v>44746615</v>
      </c>
      <c r="BL31" s="30">
        <v>78</v>
      </c>
      <c r="BM31" s="66">
        <v>417457</v>
      </c>
      <c r="BN31" s="32">
        <v>89589099</v>
      </c>
      <c r="BO31" s="33">
        <v>106473</v>
      </c>
      <c r="BP31" s="30">
        <v>493</v>
      </c>
      <c r="BQ31" s="31">
        <v>106966</v>
      </c>
      <c r="BR31" s="30">
        <v>421235054</v>
      </c>
      <c r="BS31" s="30">
        <v>130397774</v>
      </c>
      <c r="BT31" s="30">
        <v>2368</v>
      </c>
      <c r="BU31" s="66">
        <v>368751</v>
      </c>
      <c r="BV31" s="32">
        <v>290466161</v>
      </c>
      <c r="BW31" s="33">
        <v>57762</v>
      </c>
      <c r="BX31" s="30">
        <v>30</v>
      </c>
      <c r="BY31" s="31">
        <v>57792</v>
      </c>
      <c r="BZ31" s="30">
        <v>340036845</v>
      </c>
      <c r="CA31" s="30">
        <v>93342940</v>
      </c>
      <c r="CB31" s="30">
        <v>854</v>
      </c>
      <c r="CC31" s="66">
        <v>104466</v>
      </c>
      <c r="CD31" s="32">
        <v>246588585</v>
      </c>
      <c r="CE31" s="33">
        <v>42966</v>
      </c>
      <c r="CF31" s="30">
        <v>3</v>
      </c>
      <c r="CG31" s="31">
        <v>42969</v>
      </c>
      <c r="CH31" s="30">
        <v>355903970</v>
      </c>
      <c r="CI31" s="30">
        <v>81701620</v>
      </c>
      <c r="CJ31" s="30">
        <v>384</v>
      </c>
      <c r="CK31" s="66">
        <v>701421</v>
      </c>
      <c r="CL31" s="32">
        <v>273500545</v>
      </c>
      <c r="CM31" s="33">
        <v>27081</v>
      </c>
      <c r="CN31" s="30">
        <v>5</v>
      </c>
      <c r="CO31" s="31">
        <v>27086</v>
      </c>
      <c r="CP31" s="30">
        <v>347871664</v>
      </c>
      <c r="CQ31" s="30">
        <v>52817700</v>
      </c>
      <c r="CR31" s="30">
        <v>2511</v>
      </c>
      <c r="CS31" s="66">
        <v>2498744</v>
      </c>
      <c r="CT31" s="32">
        <v>292552709</v>
      </c>
      <c r="CU31" s="33">
        <v>3520</v>
      </c>
      <c r="CV31" s="30">
        <v>0</v>
      </c>
      <c r="CW31" s="31">
        <v>3520</v>
      </c>
      <c r="CX31" s="30">
        <v>111275826</v>
      </c>
      <c r="CY31" s="30">
        <v>6864000</v>
      </c>
      <c r="CZ31" s="30">
        <v>1303</v>
      </c>
      <c r="DA31" s="66">
        <v>281794</v>
      </c>
      <c r="DB31" s="32">
        <v>104128729</v>
      </c>
      <c r="DC31" s="33">
        <v>331213</v>
      </c>
      <c r="DD31" s="30">
        <v>6188</v>
      </c>
      <c r="DE31" s="31">
        <v>337401</v>
      </c>
      <c r="DF31" s="30">
        <v>1770846297</v>
      </c>
      <c r="DG31" s="30">
        <v>434705982</v>
      </c>
      <c r="DH31" s="30">
        <v>7498</v>
      </c>
      <c r="DI31" s="66">
        <v>4957224</v>
      </c>
      <c r="DJ31" s="32">
        <v>1331175593</v>
      </c>
    </row>
    <row r="32" spans="1:114" s="10" customFormat="1" ht="12.6" customHeight="1" x14ac:dyDescent="0.2">
      <c r="A32" s="13">
        <v>21</v>
      </c>
      <c r="B32" s="14" t="s">
        <v>58</v>
      </c>
      <c r="C32" s="34">
        <v>5391</v>
      </c>
      <c r="D32" s="35">
        <v>461</v>
      </c>
      <c r="E32" s="36">
        <v>5852</v>
      </c>
      <c r="F32" s="35">
        <v>2836641</v>
      </c>
      <c r="G32" s="35">
        <v>2189819</v>
      </c>
      <c r="H32" s="35">
        <v>0</v>
      </c>
      <c r="I32" s="67">
        <v>130194</v>
      </c>
      <c r="J32" s="37">
        <v>516628</v>
      </c>
      <c r="K32" s="38">
        <v>2223</v>
      </c>
      <c r="L32" s="35">
        <v>2779</v>
      </c>
      <c r="M32" s="36">
        <v>5002</v>
      </c>
      <c r="N32" s="35">
        <v>5215021</v>
      </c>
      <c r="O32" s="35">
        <v>2751100</v>
      </c>
      <c r="P32" s="35">
        <v>0</v>
      </c>
      <c r="Q32" s="67">
        <v>43068</v>
      </c>
      <c r="R32" s="37">
        <v>2420853</v>
      </c>
      <c r="S32" s="38">
        <v>4135</v>
      </c>
      <c r="T32" s="35">
        <v>563</v>
      </c>
      <c r="U32" s="36">
        <v>4698</v>
      </c>
      <c r="V32" s="35">
        <v>5457488</v>
      </c>
      <c r="W32" s="35">
        <v>2583900</v>
      </c>
      <c r="X32" s="35">
        <v>0</v>
      </c>
      <c r="Y32" s="67">
        <v>68771</v>
      </c>
      <c r="Z32" s="37">
        <v>2804817</v>
      </c>
      <c r="AA32" s="38">
        <v>4493</v>
      </c>
      <c r="AB32" s="35">
        <v>399</v>
      </c>
      <c r="AC32" s="36">
        <v>4892</v>
      </c>
      <c r="AD32" s="35">
        <v>6145968</v>
      </c>
      <c r="AE32" s="35">
        <v>2690600</v>
      </c>
      <c r="AF32" s="35">
        <v>0</v>
      </c>
      <c r="AG32" s="67">
        <v>43475</v>
      </c>
      <c r="AH32" s="37">
        <v>3411893</v>
      </c>
      <c r="AI32" s="38">
        <v>2968</v>
      </c>
      <c r="AJ32" s="35">
        <v>179</v>
      </c>
      <c r="AK32" s="36">
        <v>3147</v>
      </c>
      <c r="AL32" s="35">
        <v>4251052</v>
      </c>
      <c r="AM32" s="35">
        <v>1730850</v>
      </c>
      <c r="AN32" s="35">
        <v>0</v>
      </c>
      <c r="AO32" s="67">
        <v>46204</v>
      </c>
      <c r="AP32" s="37">
        <v>2473998</v>
      </c>
      <c r="AQ32" s="38">
        <v>3132</v>
      </c>
      <c r="AR32" s="35">
        <v>90</v>
      </c>
      <c r="AS32" s="36">
        <v>3222</v>
      </c>
      <c r="AT32" s="35">
        <v>4675652</v>
      </c>
      <c r="AU32" s="35">
        <v>1772100</v>
      </c>
      <c r="AV32" s="35">
        <v>0</v>
      </c>
      <c r="AW32" s="67">
        <v>47399</v>
      </c>
      <c r="AX32" s="37">
        <v>2856153</v>
      </c>
      <c r="AY32" s="38">
        <v>18422</v>
      </c>
      <c r="AZ32" s="35">
        <v>368</v>
      </c>
      <c r="BA32" s="36">
        <v>18790</v>
      </c>
      <c r="BB32" s="35">
        <v>33203958</v>
      </c>
      <c r="BC32" s="35">
        <v>11435697</v>
      </c>
      <c r="BD32" s="35">
        <v>0</v>
      </c>
      <c r="BE32" s="67">
        <v>247219</v>
      </c>
      <c r="BF32" s="37">
        <v>21521042</v>
      </c>
      <c r="BG32" s="38">
        <v>54748</v>
      </c>
      <c r="BH32" s="35">
        <v>972</v>
      </c>
      <c r="BI32" s="36">
        <v>55720</v>
      </c>
      <c r="BJ32" s="35">
        <v>140884134</v>
      </c>
      <c r="BK32" s="35">
        <v>46792215</v>
      </c>
      <c r="BL32" s="35">
        <v>646</v>
      </c>
      <c r="BM32" s="67">
        <v>456269</v>
      </c>
      <c r="BN32" s="37">
        <v>93635004</v>
      </c>
      <c r="BO32" s="38">
        <v>103242</v>
      </c>
      <c r="BP32" s="35">
        <v>594</v>
      </c>
      <c r="BQ32" s="36">
        <v>103836</v>
      </c>
      <c r="BR32" s="35">
        <v>409040094</v>
      </c>
      <c r="BS32" s="35">
        <v>126613373</v>
      </c>
      <c r="BT32" s="35">
        <v>1684</v>
      </c>
      <c r="BU32" s="67">
        <v>336107</v>
      </c>
      <c r="BV32" s="37">
        <v>282088930</v>
      </c>
      <c r="BW32" s="38">
        <v>53189</v>
      </c>
      <c r="BX32" s="35">
        <v>36</v>
      </c>
      <c r="BY32" s="36">
        <v>53225</v>
      </c>
      <c r="BZ32" s="35">
        <v>312086856</v>
      </c>
      <c r="CA32" s="35">
        <v>85758103</v>
      </c>
      <c r="CB32" s="35">
        <v>234</v>
      </c>
      <c r="CC32" s="67">
        <v>65785</v>
      </c>
      <c r="CD32" s="37">
        <v>226262734</v>
      </c>
      <c r="CE32" s="38">
        <v>31342</v>
      </c>
      <c r="CF32" s="35">
        <v>4</v>
      </c>
      <c r="CG32" s="36">
        <v>31346</v>
      </c>
      <c r="CH32" s="35">
        <v>257163016</v>
      </c>
      <c r="CI32" s="35">
        <v>59455008</v>
      </c>
      <c r="CJ32" s="35">
        <v>0</v>
      </c>
      <c r="CK32" s="67">
        <v>402784</v>
      </c>
      <c r="CL32" s="37">
        <v>197305224</v>
      </c>
      <c r="CM32" s="38">
        <v>12772</v>
      </c>
      <c r="CN32" s="35">
        <v>1</v>
      </c>
      <c r="CO32" s="36">
        <v>12773</v>
      </c>
      <c r="CP32" s="35">
        <v>159945808</v>
      </c>
      <c r="CQ32" s="35">
        <v>24907350</v>
      </c>
      <c r="CR32" s="35">
        <v>1618</v>
      </c>
      <c r="CS32" s="67">
        <v>998710</v>
      </c>
      <c r="CT32" s="37">
        <v>134038130</v>
      </c>
      <c r="CU32" s="38">
        <v>1463</v>
      </c>
      <c r="CV32" s="35">
        <v>0</v>
      </c>
      <c r="CW32" s="36">
        <v>1463</v>
      </c>
      <c r="CX32" s="35">
        <v>47300681</v>
      </c>
      <c r="CY32" s="35">
        <v>2852850</v>
      </c>
      <c r="CZ32" s="35">
        <v>0</v>
      </c>
      <c r="DA32" s="67">
        <v>102476</v>
      </c>
      <c r="DB32" s="37">
        <v>44345355</v>
      </c>
      <c r="DC32" s="38">
        <v>297520</v>
      </c>
      <c r="DD32" s="35">
        <v>6446</v>
      </c>
      <c r="DE32" s="36">
        <v>303966</v>
      </c>
      <c r="DF32" s="35">
        <v>1388206369</v>
      </c>
      <c r="DG32" s="35">
        <v>371532965</v>
      </c>
      <c r="DH32" s="35">
        <v>4182</v>
      </c>
      <c r="DI32" s="67">
        <v>2988461</v>
      </c>
      <c r="DJ32" s="37">
        <v>1013680761</v>
      </c>
    </row>
    <row r="33" spans="1:114" s="10" customFormat="1" ht="12.6" customHeight="1" x14ac:dyDescent="0.2">
      <c r="A33" s="11">
        <v>22</v>
      </c>
      <c r="B33" s="12" t="s">
        <v>59</v>
      </c>
      <c r="C33" s="29">
        <v>3150</v>
      </c>
      <c r="D33" s="30">
        <v>344</v>
      </c>
      <c r="E33" s="31">
        <v>3494</v>
      </c>
      <c r="F33" s="30">
        <v>1884355</v>
      </c>
      <c r="G33" s="30">
        <v>1434214</v>
      </c>
      <c r="H33" s="30">
        <v>0</v>
      </c>
      <c r="I33" s="66">
        <v>103037</v>
      </c>
      <c r="J33" s="32">
        <v>347104</v>
      </c>
      <c r="K33" s="33">
        <v>1517</v>
      </c>
      <c r="L33" s="30">
        <v>1977</v>
      </c>
      <c r="M33" s="31">
        <v>3494</v>
      </c>
      <c r="N33" s="30">
        <v>3642682</v>
      </c>
      <c r="O33" s="30">
        <v>1921700</v>
      </c>
      <c r="P33" s="30">
        <v>0</v>
      </c>
      <c r="Q33" s="66">
        <v>31098</v>
      </c>
      <c r="R33" s="32">
        <v>1689884</v>
      </c>
      <c r="S33" s="33">
        <v>2665</v>
      </c>
      <c r="T33" s="30">
        <v>441</v>
      </c>
      <c r="U33" s="31">
        <v>3106</v>
      </c>
      <c r="V33" s="30">
        <v>3610243</v>
      </c>
      <c r="W33" s="30">
        <v>1708300</v>
      </c>
      <c r="X33" s="30">
        <v>0</v>
      </c>
      <c r="Y33" s="66">
        <v>51168</v>
      </c>
      <c r="Z33" s="32">
        <v>1850775</v>
      </c>
      <c r="AA33" s="33">
        <v>2716</v>
      </c>
      <c r="AB33" s="30">
        <v>272</v>
      </c>
      <c r="AC33" s="31">
        <v>2988</v>
      </c>
      <c r="AD33" s="30">
        <v>3750985</v>
      </c>
      <c r="AE33" s="30">
        <v>1643400</v>
      </c>
      <c r="AF33" s="30">
        <v>0</v>
      </c>
      <c r="AG33" s="66">
        <v>29141</v>
      </c>
      <c r="AH33" s="32">
        <v>2078444</v>
      </c>
      <c r="AI33" s="33">
        <v>1934</v>
      </c>
      <c r="AJ33" s="30">
        <v>141</v>
      </c>
      <c r="AK33" s="31">
        <v>2075</v>
      </c>
      <c r="AL33" s="30">
        <v>2802199</v>
      </c>
      <c r="AM33" s="30">
        <v>1141250</v>
      </c>
      <c r="AN33" s="30">
        <v>0</v>
      </c>
      <c r="AO33" s="66">
        <v>31845</v>
      </c>
      <c r="AP33" s="32">
        <v>1629104</v>
      </c>
      <c r="AQ33" s="33">
        <v>2029</v>
      </c>
      <c r="AR33" s="30">
        <v>68</v>
      </c>
      <c r="AS33" s="31">
        <v>2097</v>
      </c>
      <c r="AT33" s="30">
        <v>3043257</v>
      </c>
      <c r="AU33" s="30">
        <v>1153350</v>
      </c>
      <c r="AV33" s="30">
        <v>0</v>
      </c>
      <c r="AW33" s="66">
        <v>33188</v>
      </c>
      <c r="AX33" s="32">
        <v>1856719</v>
      </c>
      <c r="AY33" s="33">
        <v>12135</v>
      </c>
      <c r="AZ33" s="30">
        <v>405</v>
      </c>
      <c r="BA33" s="31">
        <v>12540</v>
      </c>
      <c r="BB33" s="30">
        <v>22157925</v>
      </c>
      <c r="BC33" s="30">
        <v>7630711</v>
      </c>
      <c r="BD33" s="30">
        <v>0</v>
      </c>
      <c r="BE33" s="66">
        <v>178200</v>
      </c>
      <c r="BF33" s="32">
        <v>14349014</v>
      </c>
      <c r="BG33" s="33">
        <v>35454</v>
      </c>
      <c r="BH33" s="30">
        <v>1150</v>
      </c>
      <c r="BI33" s="31">
        <v>36604</v>
      </c>
      <c r="BJ33" s="30">
        <v>92666927</v>
      </c>
      <c r="BK33" s="30">
        <v>30773880</v>
      </c>
      <c r="BL33" s="30">
        <v>0</v>
      </c>
      <c r="BM33" s="66">
        <v>326687</v>
      </c>
      <c r="BN33" s="32">
        <v>61566360</v>
      </c>
      <c r="BO33" s="33">
        <v>64795</v>
      </c>
      <c r="BP33" s="30">
        <v>4176</v>
      </c>
      <c r="BQ33" s="31">
        <v>68971</v>
      </c>
      <c r="BR33" s="30">
        <v>271516841</v>
      </c>
      <c r="BS33" s="30">
        <v>84054228</v>
      </c>
      <c r="BT33" s="30">
        <v>0</v>
      </c>
      <c r="BU33" s="66">
        <v>254977</v>
      </c>
      <c r="BV33" s="32">
        <v>187207636</v>
      </c>
      <c r="BW33" s="33">
        <v>31891</v>
      </c>
      <c r="BX33" s="30">
        <v>4079</v>
      </c>
      <c r="BY33" s="31">
        <v>35970</v>
      </c>
      <c r="BZ33" s="30">
        <v>211292352</v>
      </c>
      <c r="CA33" s="30">
        <v>58028731</v>
      </c>
      <c r="CB33" s="30">
        <v>0</v>
      </c>
      <c r="CC33" s="66">
        <v>44260</v>
      </c>
      <c r="CD33" s="32">
        <v>153219361</v>
      </c>
      <c r="CE33" s="33">
        <v>22517</v>
      </c>
      <c r="CF33" s="30">
        <v>798</v>
      </c>
      <c r="CG33" s="31">
        <v>23315</v>
      </c>
      <c r="CH33" s="30">
        <v>191448488</v>
      </c>
      <c r="CI33" s="30">
        <v>44241288</v>
      </c>
      <c r="CJ33" s="30">
        <v>0</v>
      </c>
      <c r="CK33" s="66">
        <v>305848</v>
      </c>
      <c r="CL33" s="32">
        <v>146901352</v>
      </c>
      <c r="CM33" s="33">
        <v>9436</v>
      </c>
      <c r="CN33" s="30">
        <v>6</v>
      </c>
      <c r="CO33" s="31">
        <v>9442</v>
      </c>
      <c r="CP33" s="30">
        <v>117345560</v>
      </c>
      <c r="CQ33" s="30">
        <v>18411900</v>
      </c>
      <c r="CR33" s="30">
        <v>396</v>
      </c>
      <c r="CS33" s="66">
        <v>785129</v>
      </c>
      <c r="CT33" s="32">
        <v>98148135</v>
      </c>
      <c r="CU33" s="33">
        <v>1019</v>
      </c>
      <c r="CV33" s="30">
        <v>0</v>
      </c>
      <c r="CW33" s="31">
        <v>1019</v>
      </c>
      <c r="CX33" s="30">
        <v>32132518</v>
      </c>
      <c r="CY33" s="30">
        <v>1987050</v>
      </c>
      <c r="CZ33" s="30">
        <v>0</v>
      </c>
      <c r="DA33" s="66">
        <v>75621</v>
      </c>
      <c r="DB33" s="32">
        <v>30069847</v>
      </c>
      <c r="DC33" s="33">
        <v>191258</v>
      </c>
      <c r="DD33" s="30">
        <v>13857</v>
      </c>
      <c r="DE33" s="31">
        <v>205115</v>
      </c>
      <c r="DF33" s="30">
        <v>957294332</v>
      </c>
      <c r="DG33" s="30">
        <v>254130002</v>
      </c>
      <c r="DH33" s="30">
        <v>396</v>
      </c>
      <c r="DI33" s="66">
        <v>2250199</v>
      </c>
      <c r="DJ33" s="32">
        <v>700913735</v>
      </c>
    </row>
    <row r="34" spans="1:114" s="10" customFormat="1" ht="12.6" customHeight="1" x14ac:dyDescent="0.2">
      <c r="A34" s="13">
        <v>23</v>
      </c>
      <c r="B34" s="14" t="s">
        <v>60</v>
      </c>
      <c r="C34" s="34">
        <v>4901</v>
      </c>
      <c r="D34" s="35">
        <v>475</v>
      </c>
      <c r="E34" s="36">
        <v>5376</v>
      </c>
      <c r="F34" s="35">
        <v>2903693</v>
      </c>
      <c r="G34" s="35">
        <v>2230665</v>
      </c>
      <c r="H34" s="35">
        <v>0</v>
      </c>
      <c r="I34" s="67">
        <v>136215</v>
      </c>
      <c r="J34" s="37">
        <v>536813</v>
      </c>
      <c r="K34" s="38">
        <v>2342</v>
      </c>
      <c r="L34" s="35">
        <v>3076</v>
      </c>
      <c r="M34" s="36">
        <v>5418</v>
      </c>
      <c r="N34" s="35">
        <v>5644348</v>
      </c>
      <c r="O34" s="35">
        <v>2979900</v>
      </c>
      <c r="P34" s="35">
        <v>26</v>
      </c>
      <c r="Q34" s="67">
        <v>43803</v>
      </c>
      <c r="R34" s="37">
        <v>2620619</v>
      </c>
      <c r="S34" s="38">
        <v>4505</v>
      </c>
      <c r="T34" s="35">
        <v>622</v>
      </c>
      <c r="U34" s="36">
        <v>5127</v>
      </c>
      <c r="V34" s="35">
        <v>5953988</v>
      </c>
      <c r="W34" s="35">
        <v>2819850</v>
      </c>
      <c r="X34" s="35">
        <v>0</v>
      </c>
      <c r="Y34" s="67">
        <v>67694</v>
      </c>
      <c r="Z34" s="37">
        <v>3066444</v>
      </c>
      <c r="AA34" s="38">
        <v>4651</v>
      </c>
      <c r="AB34" s="35">
        <v>485</v>
      </c>
      <c r="AC34" s="36">
        <v>5136</v>
      </c>
      <c r="AD34" s="35">
        <v>6437430</v>
      </c>
      <c r="AE34" s="35">
        <v>2824800</v>
      </c>
      <c r="AF34" s="35">
        <v>8</v>
      </c>
      <c r="AG34" s="67">
        <v>41634</v>
      </c>
      <c r="AH34" s="37">
        <v>3570988</v>
      </c>
      <c r="AI34" s="38">
        <v>2759</v>
      </c>
      <c r="AJ34" s="35">
        <v>194</v>
      </c>
      <c r="AK34" s="36">
        <v>2953</v>
      </c>
      <c r="AL34" s="35">
        <v>3988929</v>
      </c>
      <c r="AM34" s="35">
        <v>1624150</v>
      </c>
      <c r="AN34" s="35">
        <v>0</v>
      </c>
      <c r="AO34" s="67">
        <v>35920</v>
      </c>
      <c r="AP34" s="37">
        <v>2328859</v>
      </c>
      <c r="AQ34" s="38">
        <v>2956</v>
      </c>
      <c r="AR34" s="35">
        <v>115</v>
      </c>
      <c r="AS34" s="36">
        <v>3071</v>
      </c>
      <c r="AT34" s="35">
        <v>4460163</v>
      </c>
      <c r="AU34" s="35">
        <v>1689050</v>
      </c>
      <c r="AV34" s="35">
        <v>0</v>
      </c>
      <c r="AW34" s="67">
        <v>39189</v>
      </c>
      <c r="AX34" s="37">
        <v>2731924</v>
      </c>
      <c r="AY34" s="38">
        <v>17529</v>
      </c>
      <c r="AZ34" s="35">
        <v>507</v>
      </c>
      <c r="BA34" s="36">
        <v>18036</v>
      </c>
      <c r="BB34" s="35">
        <v>31896527</v>
      </c>
      <c r="BC34" s="35">
        <v>10982531</v>
      </c>
      <c r="BD34" s="35">
        <v>440</v>
      </c>
      <c r="BE34" s="67">
        <v>213083</v>
      </c>
      <c r="BF34" s="37">
        <v>20700473</v>
      </c>
      <c r="BG34" s="38">
        <v>52337</v>
      </c>
      <c r="BH34" s="35">
        <v>1735</v>
      </c>
      <c r="BI34" s="36">
        <v>54072</v>
      </c>
      <c r="BJ34" s="35">
        <v>136849643</v>
      </c>
      <c r="BK34" s="35">
        <v>45448314</v>
      </c>
      <c r="BL34" s="35">
        <v>0</v>
      </c>
      <c r="BM34" s="67">
        <v>420697</v>
      </c>
      <c r="BN34" s="37">
        <v>90980632</v>
      </c>
      <c r="BO34" s="38">
        <v>98582</v>
      </c>
      <c r="BP34" s="35">
        <v>5414</v>
      </c>
      <c r="BQ34" s="36">
        <v>103996</v>
      </c>
      <c r="BR34" s="35">
        <v>409795060</v>
      </c>
      <c r="BS34" s="35">
        <v>126830289</v>
      </c>
      <c r="BT34" s="35">
        <v>0</v>
      </c>
      <c r="BU34" s="67">
        <v>344369</v>
      </c>
      <c r="BV34" s="37">
        <v>282620402</v>
      </c>
      <c r="BW34" s="38">
        <v>50400</v>
      </c>
      <c r="BX34" s="35">
        <v>5849</v>
      </c>
      <c r="BY34" s="36">
        <v>56249</v>
      </c>
      <c r="BZ34" s="35">
        <v>330743491</v>
      </c>
      <c r="CA34" s="35">
        <v>90806549</v>
      </c>
      <c r="CB34" s="35">
        <v>284</v>
      </c>
      <c r="CC34" s="67">
        <v>72081</v>
      </c>
      <c r="CD34" s="37">
        <v>239864577</v>
      </c>
      <c r="CE34" s="38">
        <v>35917</v>
      </c>
      <c r="CF34" s="35">
        <v>1420</v>
      </c>
      <c r="CG34" s="36">
        <v>37337</v>
      </c>
      <c r="CH34" s="35">
        <v>307891057</v>
      </c>
      <c r="CI34" s="35">
        <v>70909988</v>
      </c>
      <c r="CJ34" s="35">
        <v>1654</v>
      </c>
      <c r="CK34" s="67">
        <v>568240</v>
      </c>
      <c r="CL34" s="37">
        <v>236411175</v>
      </c>
      <c r="CM34" s="38">
        <v>17687</v>
      </c>
      <c r="CN34" s="35">
        <v>25</v>
      </c>
      <c r="CO34" s="36">
        <v>17712</v>
      </c>
      <c r="CP34" s="35">
        <v>222440917</v>
      </c>
      <c r="CQ34" s="35">
        <v>34538400</v>
      </c>
      <c r="CR34" s="35">
        <v>5846</v>
      </c>
      <c r="CS34" s="67">
        <v>1602629</v>
      </c>
      <c r="CT34" s="37">
        <v>186294042</v>
      </c>
      <c r="CU34" s="38">
        <v>1733</v>
      </c>
      <c r="CV34" s="35">
        <v>0</v>
      </c>
      <c r="CW34" s="36">
        <v>1733</v>
      </c>
      <c r="CX34" s="35">
        <v>56434732</v>
      </c>
      <c r="CY34" s="35">
        <v>3379350</v>
      </c>
      <c r="CZ34" s="35">
        <v>0</v>
      </c>
      <c r="DA34" s="67">
        <v>119994</v>
      </c>
      <c r="DB34" s="37">
        <v>52935388</v>
      </c>
      <c r="DC34" s="38">
        <v>296299</v>
      </c>
      <c r="DD34" s="35">
        <v>19917</v>
      </c>
      <c r="DE34" s="36">
        <v>316216</v>
      </c>
      <c r="DF34" s="35">
        <v>1525439978</v>
      </c>
      <c r="DG34" s="35">
        <v>397063836</v>
      </c>
      <c r="DH34" s="35">
        <v>8258</v>
      </c>
      <c r="DI34" s="67">
        <v>3705548</v>
      </c>
      <c r="DJ34" s="37">
        <v>1124662336</v>
      </c>
    </row>
    <row r="35" spans="1:114" s="10" customFormat="1" ht="12.6" customHeight="1" x14ac:dyDescent="0.2">
      <c r="A35" s="11">
        <v>24</v>
      </c>
      <c r="B35" s="12" t="s">
        <v>61</v>
      </c>
      <c r="C35" s="29">
        <f>SUM(C12:C34)</f>
        <v>93444</v>
      </c>
      <c r="D35" s="30">
        <f t="shared" ref="D35:BX35" si="0">SUM(D12:D34)</f>
        <v>7656</v>
      </c>
      <c r="E35" s="31">
        <f t="shared" si="0"/>
        <v>101100</v>
      </c>
      <c r="F35" s="30">
        <f t="shared" si="0"/>
        <v>49417590</v>
      </c>
      <c r="G35" s="30">
        <f t="shared" si="0"/>
        <v>38481431</v>
      </c>
      <c r="H35" s="30">
        <f t="shared" si="0"/>
        <v>0</v>
      </c>
      <c r="I35" s="30">
        <f>SUM(I12:I34)</f>
        <v>2095698</v>
      </c>
      <c r="J35" s="32">
        <f t="shared" si="0"/>
        <v>8840461</v>
      </c>
      <c r="K35" s="33">
        <f t="shared" si="0"/>
        <v>28326</v>
      </c>
      <c r="L35" s="30">
        <f t="shared" si="0"/>
        <v>31031</v>
      </c>
      <c r="M35" s="31">
        <f t="shared" si="0"/>
        <v>59357</v>
      </c>
      <c r="N35" s="30">
        <f t="shared" si="0"/>
        <v>61926505</v>
      </c>
      <c r="O35" s="30">
        <f t="shared" si="0"/>
        <v>32646300</v>
      </c>
      <c r="P35" s="30">
        <f t="shared" si="0"/>
        <v>76</v>
      </c>
      <c r="Q35" s="30">
        <f>SUM(Q12:Q34)</f>
        <v>595883</v>
      </c>
      <c r="R35" s="32">
        <f t="shared" si="0"/>
        <v>28684246</v>
      </c>
      <c r="S35" s="33">
        <f t="shared" si="0"/>
        <v>54348</v>
      </c>
      <c r="T35" s="30">
        <f t="shared" si="0"/>
        <v>8280</v>
      </c>
      <c r="U35" s="31">
        <f t="shared" si="0"/>
        <v>62628</v>
      </c>
      <c r="V35" s="30">
        <f t="shared" si="0"/>
        <v>72972453</v>
      </c>
      <c r="W35" s="30">
        <f t="shared" si="0"/>
        <v>34445400</v>
      </c>
      <c r="X35" s="30">
        <f t="shared" si="0"/>
        <v>0</v>
      </c>
      <c r="Y35" s="30">
        <f>SUM(Y12:Y34)</f>
        <v>1060090</v>
      </c>
      <c r="Z35" s="32">
        <f t="shared" si="0"/>
        <v>37466963</v>
      </c>
      <c r="AA35" s="33">
        <f t="shared" si="0"/>
        <v>49042</v>
      </c>
      <c r="AB35" s="30">
        <f t="shared" si="0"/>
        <v>5354</v>
      </c>
      <c r="AC35" s="31">
        <f t="shared" si="0"/>
        <v>54396</v>
      </c>
      <c r="AD35" s="30">
        <f t="shared" si="0"/>
        <v>68191514</v>
      </c>
      <c r="AE35" s="30">
        <f t="shared" si="0"/>
        <v>29917800</v>
      </c>
      <c r="AF35" s="30">
        <f t="shared" si="0"/>
        <v>52</v>
      </c>
      <c r="AG35" s="30">
        <f>SUM(AG12:AG34)</f>
        <v>536323</v>
      </c>
      <c r="AH35" s="32">
        <f t="shared" si="0"/>
        <v>37737339</v>
      </c>
      <c r="AI35" s="33">
        <f t="shared" si="0"/>
        <v>36548</v>
      </c>
      <c r="AJ35" s="30">
        <f t="shared" si="0"/>
        <v>2341</v>
      </c>
      <c r="AK35" s="31">
        <f t="shared" si="0"/>
        <v>38889</v>
      </c>
      <c r="AL35" s="30">
        <f t="shared" si="0"/>
        <v>52530407</v>
      </c>
      <c r="AM35" s="30">
        <f t="shared" si="0"/>
        <v>21388950</v>
      </c>
      <c r="AN35" s="30">
        <f t="shared" si="0"/>
        <v>413</v>
      </c>
      <c r="AO35" s="30">
        <f>SUM(AO12:AO34)</f>
        <v>533211</v>
      </c>
      <c r="AP35" s="32">
        <f t="shared" si="0"/>
        <v>30607833</v>
      </c>
      <c r="AQ35" s="33">
        <f t="shared" si="0"/>
        <v>39444</v>
      </c>
      <c r="AR35" s="30">
        <f t="shared" si="0"/>
        <v>1386</v>
      </c>
      <c r="AS35" s="31">
        <f t="shared" si="0"/>
        <v>40830</v>
      </c>
      <c r="AT35" s="30">
        <f t="shared" si="0"/>
        <v>59277457</v>
      </c>
      <c r="AU35" s="30">
        <f t="shared" si="0"/>
        <v>22455950</v>
      </c>
      <c r="AV35" s="30">
        <f t="shared" si="0"/>
        <v>705</v>
      </c>
      <c r="AW35" s="30">
        <f>SUM(AW12:AW34)</f>
        <v>573056</v>
      </c>
      <c r="AX35" s="32">
        <f t="shared" si="0"/>
        <v>36247746</v>
      </c>
      <c r="AY35" s="33">
        <f t="shared" si="0"/>
        <v>224103</v>
      </c>
      <c r="AZ35" s="30">
        <f t="shared" si="0"/>
        <v>6113</v>
      </c>
      <c r="BA35" s="31">
        <f t="shared" si="0"/>
        <v>230216</v>
      </c>
      <c r="BB35" s="30">
        <f t="shared" si="0"/>
        <v>406448884</v>
      </c>
      <c r="BC35" s="30">
        <f t="shared" si="0"/>
        <v>139976953</v>
      </c>
      <c r="BD35" s="30">
        <f t="shared" si="0"/>
        <v>960</v>
      </c>
      <c r="BE35" s="30">
        <f>SUM(BE12:BE34)</f>
        <v>2916459</v>
      </c>
      <c r="BF35" s="32">
        <f t="shared" si="0"/>
        <v>263554512</v>
      </c>
      <c r="BG35" s="33">
        <f t="shared" si="0"/>
        <v>669488</v>
      </c>
      <c r="BH35" s="30">
        <f t="shared" si="0"/>
        <v>15627</v>
      </c>
      <c r="BI35" s="31">
        <f t="shared" si="0"/>
        <v>685115</v>
      </c>
      <c r="BJ35" s="30">
        <f t="shared" si="0"/>
        <v>1736725084</v>
      </c>
      <c r="BK35" s="30">
        <f t="shared" si="0"/>
        <v>576664522</v>
      </c>
      <c r="BL35" s="30">
        <f t="shared" si="0"/>
        <v>11105</v>
      </c>
      <c r="BM35" s="30">
        <f>SUM(BM12:BM34)</f>
        <v>5700756</v>
      </c>
      <c r="BN35" s="32">
        <f t="shared" si="0"/>
        <v>1154348701</v>
      </c>
      <c r="BO35" s="33">
        <f t="shared" si="0"/>
        <v>1366655</v>
      </c>
      <c r="BP35" s="30">
        <f t="shared" si="0"/>
        <v>37548</v>
      </c>
      <c r="BQ35" s="31">
        <f t="shared" si="0"/>
        <v>1404203</v>
      </c>
      <c r="BR35" s="30">
        <f t="shared" si="0"/>
        <v>5546748134</v>
      </c>
      <c r="BS35" s="30">
        <f t="shared" si="0"/>
        <v>1715526919</v>
      </c>
      <c r="BT35" s="30">
        <f t="shared" si="0"/>
        <v>25165</v>
      </c>
      <c r="BU35" s="30">
        <f>SUM(BU12:BU34)</f>
        <v>4798806</v>
      </c>
      <c r="BV35" s="32">
        <f t="shared" si="0"/>
        <v>3826397244</v>
      </c>
      <c r="BW35" s="33">
        <f t="shared" si="0"/>
        <v>785018</v>
      </c>
      <c r="BX35" s="30">
        <f t="shared" si="0"/>
        <v>38445</v>
      </c>
      <c r="BY35" s="31">
        <f t="shared" ref="BY35:DJ35" si="1">SUM(BY12:BY34)</f>
        <v>823463</v>
      </c>
      <c r="BZ35" s="30">
        <f t="shared" si="1"/>
        <v>4851858691</v>
      </c>
      <c r="CA35" s="30">
        <f t="shared" si="1"/>
        <v>1331291870</v>
      </c>
      <c r="CB35" s="30">
        <f t="shared" si="1"/>
        <v>42839</v>
      </c>
      <c r="CC35" s="30">
        <f>SUM(CC12:CC34)</f>
        <v>1276709</v>
      </c>
      <c r="CD35" s="32">
        <f t="shared" si="1"/>
        <v>3519247273</v>
      </c>
      <c r="CE35" s="33">
        <f t="shared" si="1"/>
        <v>595385</v>
      </c>
      <c r="CF35" s="30">
        <f t="shared" si="1"/>
        <v>9474</v>
      </c>
      <c r="CG35" s="31">
        <f t="shared" si="1"/>
        <v>604859</v>
      </c>
      <c r="CH35" s="30">
        <f t="shared" si="1"/>
        <v>5008675922</v>
      </c>
      <c r="CI35" s="30">
        <f t="shared" si="1"/>
        <v>1149847126</v>
      </c>
      <c r="CJ35" s="30">
        <f t="shared" si="1"/>
        <v>80745</v>
      </c>
      <c r="CK35" s="30">
        <f>SUM(CK12:CK34)</f>
        <v>7784859</v>
      </c>
      <c r="CL35" s="32">
        <f t="shared" si="1"/>
        <v>3850963192</v>
      </c>
      <c r="CM35" s="33">
        <f t="shared" si="1"/>
        <v>423616</v>
      </c>
      <c r="CN35" s="30">
        <f t="shared" si="1"/>
        <v>229</v>
      </c>
      <c r="CO35" s="31">
        <f t="shared" si="1"/>
        <v>423845</v>
      </c>
      <c r="CP35" s="30">
        <f t="shared" si="1"/>
        <v>5542630113</v>
      </c>
      <c r="CQ35" s="30">
        <f t="shared" si="1"/>
        <v>826493850</v>
      </c>
      <c r="CR35" s="30">
        <f t="shared" si="1"/>
        <v>202332</v>
      </c>
      <c r="CS35" s="30">
        <f>SUM(CS12:CS34)</f>
        <v>31951858</v>
      </c>
      <c r="CT35" s="32">
        <f t="shared" si="1"/>
        <v>4683982073</v>
      </c>
      <c r="CU35" s="33">
        <f t="shared" si="1"/>
        <v>86647</v>
      </c>
      <c r="CV35" s="30">
        <f t="shared" si="1"/>
        <v>16</v>
      </c>
      <c r="CW35" s="31">
        <f t="shared" si="1"/>
        <v>86663</v>
      </c>
      <c r="CX35" s="30">
        <f t="shared" si="1"/>
        <v>3298496935</v>
      </c>
      <c r="CY35" s="30">
        <f t="shared" si="1"/>
        <v>168992850</v>
      </c>
      <c r="CZ35" s="30">
        <f t="shared" si="1"/>
        <v>104107</v>
      </c>
      <c r="DA35" s="30">
        <f>SUM(DA12:DA34)</f>
        <v>6430150</v>
      </c>
      <c r="DB35" s="32">
        <f t="shared" si="1"/>
        <v>3122969828</v>
      </c>
      <c r="DC35" s="33">
        <f t="shared" si="1"/>
        <v>4452064</v>
      </c>
      <c r="DD35" s="30">
        <f t="shared" si="1"/>
        <v>163500</v>
      </c>
      <c r="DE35" s="31">
        <f t="shared" si="1"/>
        <v>4615564</v>
      </c>
      <c r="DF35" s="30">
        <f t="shared" si="1"/>
        <v>26755899689</v>
      </c>
      <c r="DG35" s="30">
        <f t="shared" si="1"/>
        <v>6088129921</v>
      </c>
      <c r="DH35" s="30">
        <f t="shared" si="1"/>
        <v>468499</v>
      </c>
      <c r="DI35" s="30">
        <f>SUM(DI12:DI34)</f>
        <v>66253858</v>
      </c>
      <c r="DJ35" s="32">
        <f t="shared" si="1"/>
        <v>20601047411</v>
      </c>
    </row>
    <row r="36" spans="1:114" s="10" customFormat="1" ht="12.6" customHeight="1" x14ac:dyDescent="0.2">
      <c r="A36" s="13">
        <v>25</v>
      </c>
      <c r="B36" s="14" t="s">
        <v>62</v>
      </c>
      <c r="C36" s="34">
        <v>45480</v>
      </c>
      <c r="D36" s="35">
        <v>3870</v>
      </c>
      <c r="E36" s="36">
        <v>49350</v>
      </c>
      <c r="F36" s="35">
        <v>22713049</v>
      </c>
      <c r="G36" s="35">
        <v>17689218</v>
      </c>
      <c r="H36" s="35">
        <v>0</v>
      </c>
      <c r="I36" s="35">
        <v>1189679</v>
      </c>
      <c r="J36" s="37">
        <v>3834152</v>
      </c>
      <c r="K36" s="38">
        <v>15000</v>
      </c>
      <c r="L36" s="35">
        <v>19476</v>
      </c>
      <c r="M36" s="36">
        <v>34476</v>
      </c>
      <c r="N36" s="35">
        <v>35920695</v>
      </c>
      <c r="O36" s="35">
        <v>18961800</v>
      </c>
      <c r="P36" s="35">
        <v>0</v>
      </c>
      <c r="Q36" s="35">
        <v>358749</v>
      </c>
      <c r="R36" s="37">
        <v>16600146</v>
      </c>
      <c r="S36" s="38">
        <v>25802</v>
      </c>
      <c r="T36" s="35">
        <v>3328</v>
      </c>
      <c r="U36" s="36">
        <v>29130</v>
      </c>
      <c r="V36" s="35">
        <v>33797875</v>
      </c>
      <c r="W36" s="35">
        <v>16021500</v>
      </c>
      <c r="X36" s="35">
        <v>98</v>
      </c>
      <c r="Y36" s="35">
        <v>480168</v>
      </c>
      <c r="Z36" s="37">
        <v>17296109</v>
      </c>
      <c r="AA36" s="38">
        <v>26119</v>
      </c>
      <c r="AB36" s="35">
        <v>2586</v>
      </c>
      <c r="AC36" s="36">
        <v>28705</v>
      </c>
      <c r="AD36" s="35">
        <v>35996781</v>
      </c>
      <c r="AE36" s="35">
        <v>15787750</v>
      </c>
      <c r="AF36" s="35">
        <v>0</v>
      </c>
      <c r="AG36" s="35">
        <v>315442</v>
      </c>
      <c r="AH36" s="37">
        <v>19893589</v>
      </c>
      <c r="AI36" s="38">
        <v>16350</v>
      </c>
      <c r="AJ36" s="35">
        <v>1074</v>
      </c>
      <c r="AK36" s="36">
        <v>17424</v>
      </c>
      <c r="AL36" s="35">
        <v>23528060</v>
      </c>
      <c r="AM36" s="35">
        <v>9583199</v>
      </c>
      <c r="AN36" s="35">
        <v>0</v>
      </c>
      <c r="AO36" s="35">
        <v>309261</v>
      </c>
      <c r="AP36" s="37">
        <v>13635600</v>
      </c>
      <c r="AQ36" s="38">
        <v>17113</v>
      </c>
      <c r="AR36" s="35">
        <v>706</v>
      </c>
      <c r="AS36" s="36">
        <v>17819</v>
      </c>
      <c r="AT36" s="35">
        <v>25861358</v>
      </c>
      <c r="AU36" s="35">
        <v>9800451</v>
      </c>
      <c r="AV36" s="35">
        <v>0</v>
      </c>
      <c r="AW36" s="35">
        <v>313844</v>
      </c>
      <c r="AX36" s="37">
        <v>15747063</v>
      </c>
      <c r="AY36" s="38">
        <v>99488</v>
      </c>
      <c r="AZ36" s="35">
        <v>3346</v>
      </c>
      <c r="BA36" s="36">
        <v>102834</v>
      </c>
      <c r="BB36" s="35">
        <v>181549306</v>
      </c>
      <c r="BC36" s="35">
        <v>62522678</v>
      </c>
      <c r="BD36" s="35">
        <v>917</v>
      </c>
      <c r="BE36" s="35">
        <v>1561876</v>
      </c>
      <c r="BF36" s="37">
        <v>117463835</v>
      </c>
      <c r="BG36" s="38">
        <v>282617</v>
      </c>
      <c r="BH36" s="35">
        <v>10032</v>
      </c>
      <c r="BI36" s="36">
        <v>292649</v>
      </c>
      <c r="BJ36" s="35">
        <v>737858042</v>
      </c>
      <c r="BK36" s="35">
        <v>245141176</v>
      </c>
      <c r="BL36" s="35">
        <v>760</v>
      </c>
      <c r="BM36" s="35">
        <v>2841131</v>
      </c>
      <c r="BN36" s="37">
        <v>489874975</v>
      </c>
      <c r="BO36" s="38">
        <v>502399</v>
      </c>
      <c r="BP36" s="35">
        <v>37149</v>
      </c>
      <c r="BQ36" s="36">
        <v>539548</v>
      </c>
      <c r="BR36" s="35">
        <v>2131164958</v>
      </c>
      <c r="BS36" s="35">
        <v>659134587</v>
      </c>
      <c r="BT36" s="35">
        <v>11461</v>
      </c>
      <c r="BU36" s="35">
        <v>2233936</v>
      </c>
      <c r="BV36" s="37">
        <v>1469784974</v>
      </c>
      <c r="BW36" s="38">
        <v>273404</v>
      </c>
      <c r="BX36" s="35">
        <v>41478</v>
      </c>
      <c r="BY36" s="36">
        <v>314882</v>
      </c>
      <c r="BZ36" s="35">
        <v>1855158674</v>
      </c>
      <c r="CA36" s="35">
        <v>509035729</v>
      </c>
      <c r="CB36" s="35">
        <v>7534</v>
      </c>
      <c r="CC36" s="35">
        <v>557522</v>
      </c>
      <c r="CD36" s="37">
        <v>1345557889</v>
      </c>
      <c r="CE36" s="38">
        <v>227023</v>
      </c>
      <c r="CF36" s="35">
        <v>9096</v>
      </c>
      <c r="CG36" s="36">
        <v>236119</v>
      </c>
      <c r="CH36" s="35">
        <v>1952937534</v>
      </c>
      <c r="CI36" s="35">
        <v>448819419</v>
      </c>
      <c r="CJ36" s="35">
        <v>11485</v>
      </c>
      <c r="CK36" s="35">
        <v>3694792</v>
      </c>
      <c r="CL36" s="37">
        <v>1500411838</v>
      </c>
      <c r="CM36" s="38">
        <v>121887</v>
      </c>
      <c r="CN36" s="35">
        <v>85</v>
      </c>
      <c r="CO36" s="36">
        <v>121972</v>
      </c>
      <c r="CP36" s="35">
        <v>1538898438</v>
      </c>
      <c r="CQ36" s="35">
        <v>237841600</v>
      </c>
      <c r="CR36" s="35">
        <v>16724</v>
      </c>
      <c r="CS36" s="35">
        <v>10727126</v>
      </c>
      <c r="CT36" s="37">
        <v>1290312988</v>
      </c>
      <c r="CU36" s="38">
        <v>13175</v>
      </c>
      <c r="CV36" s="35">
        <v>6</v>
      </c>
      <c r="CW36" s="36">
        <v>13181</v>
      </c>
      <c r="CX36" s="35">
        <v>426839760</v>
      </c>
      <c r="CY36" s="35">
        <v>25700998</v>
      </c>
      <c r="CZ36" s="35">
        <v>3186</v>
      </c>
      <c r="DA36" s="35">
        <v>960842</v>
      </c>
      <c r="DB36" s="37">
        <v>400174734</v>
      </c>
      <c r="DC36" s="38">
        <v>1665857</v>
      </c>
      <c r="DD36" s="35">
        <v>132232</v>
      </c>
      <c r="DE36" s="36">
        <v>1798089</v>
      </c>
      <c r="DF36" s="35">
        <v>9002224530</v>
      </c>
      <c r="DG36" s="35">
        <v>2276040105</v>
      </c>
      <c r="DH36" s="35">
        <v>52165</v>
      </c>
      <c r="DI36" s="35">
        <v>25544368</v>
      </c>
      <c r="DJ36" s="37">
        <v>6700587892</v>
      </c>
    </row>
    <row r="37" spans="1:114" s="10" customFormat="1" ht="12.6" customHeight="1" x14ac:dyDescent="0.2">
      <c r="A37" s="15">
        <v>26</v>
      </c>
      <c r="B37" s="16" t="s">
        <v>63</v>
      </c>
      <c r="C37" s="39">
        <f>C35+C36</f>
        <v>138924</v>
      </c>
      <c r="D37" s="40">
        <f t="shared" ref="D37:BX37" si="2">D35+D36</f>
        <v>11526</v>
      </c>
      <c r="E37" s="41">
        <f t="shared" si="2"/>
        <v>150450</v>
      </c>
      <c r="F37" s="40">
        <f t="shared" si="2"/>
        <v>72130639</v>
      </c>
      <c r="G37" s="40">
        <f t="shared" si="2"/>
        <v>56170649</v>
      </c>
      <c r="H37" s="40">
        <f t="shared" si="2"/>
        <v>0</v>
      </c>
      <c r="I37" s="40">
        <f>I35+I36</f>
        <v>3285377</v>
      </c>
      <c r="J37" s="42">
        <f t="shared" si="2"/>
        <v>12674613</v>
      </c>
      <c r="K37" s="43">
        <f t="shared" si="2"/>
        <v>43326</v>
      </c>
      <c r="L37" s="40">
        <f t="shared" si="2"/>
        <v>50507</v>
      </c>
      <c r="M37" s="41">
        <f t="shared" si="2"/>
        <v>93833</v>
      </c>
      <c r="N37" s="40">
        <f t="shared" si="2"/>
        <v>97847200</v>
      </c>
      <c r="O37" s="40">
        <f t="shared" si="2"/>
        <v>51608100</v>
      </c>
      <c r="P37" s="40">
        <f t="shared" si="2"/>
        <v>76</v>
      </c>
      <c r="Q37" s="40">
        <f>Q35+Q36</f>
        <v>954632</v>
      </c>
      <c r="R37" s="42">
        <f t="shared" si="2"/>
        <v>45284392</v>
      </c>
      <c r="S37" s="43">
        <f t="shared" si="2"/>
        <v>80150</v>
      </c>
      <c r="T37" s="40">
        <f t="shared" si="2"/>
        <v>11608</v>
      </c>
      <c r="U37" s="41">
        <f t="shared" si="2"/>
        <v>91758</v>
      </c>
      <c r="V37" s="40">
        <f t="shared" si="2"/>
        <v>106770328</v>
      </c>
      <c r="W37" s="40">
        <f t="shared" si="2"/>
        <v>50466900</v>
      </c>
      <c r="X37" s="40">
        <f t="shared" si="2"/>
        <v>98</v>
      </c>
      <c r="Y37" s="40">
        <f>Y35+Y36</f>
        <v>1540258</v>
      </c>
      <c r="Z37" s="42">
        <f t="shared" si="2"/>
        <v>54763072</v>
      </c>
      <c r="AA37" s="43">
        <f t="shared" si="2"/>
        <v>75161</v>
      </c>
      <c r="AB37" s="40">
        <f t="shared" si="2"/>
        <v>7940</v>
      </c>
      <c r="AC37" s="41">
        <f t="shared" si="2"/>
        <v>83101</v>
      </c>
      <c r="AD37" s="40">
        <f t="shared" si="2"/>
        <v>104188295</v>
      </c>
      <c r="AE37" s="40">
        <f t="shared" si="2"/>
        <v>45705550</v>
      </c>
      <c r="AF37" s="40">
        <f t="shared" si="2"/>
        <v>52</v>
      </c>
      <c r="AG37" s="40">
        <f>AG35+AG36</f>
        <v>851765</v>
      </c>
      <c r="AH37" s="42">
        <f t="shared" si="2"/>
        <v>57630928</v>
      </c>
      <c r="AI37" s="43">
        <f t="shared" si="2"/>
        <v>52898</v>
      </c>
      <c r="AJ37" s="40">
        <f t="shared" si="2"/>
        <v>3415</v>
      </c>
      <c r="AK37" s="41">
        <f t="shared" si="2"/>
        <v>56313</v>
      </c>
      <c r="AL37" s="40">
        <f t="shared" si="2"/>
        <v>76058467</v>
      </c>
      <c r="AM37" s="40">
        <f t="shared" si="2"/>
        <v>30972149</v>
      </c>
      <c r="AN37" s="40">
        <f t="shared" si="2"/>
        <v>413</v>
      </c>
      <c r="AO37" s="40">
        <f>AO35+AO36</f>
        <v>842472</v>
      </c>
      <c r="AP37" s="42">
        <f t="shared" si="2"/>
        <v>44243433</v>
      </c>
      <c r="AQ37" s="43">
        <f t="shared" si="2"/>
        <v>56557</v>
      </c>
      <c r="AR37" s="40">
        <f t="shared" si="2"/>
        <v>2092</v>
      </c>
      <c r="AS37" s="41">
        <f t="shared" si="2"/>
        <v>58649</v>
      </c>
      <c r="AT37" s="40">
        <f t="shared" si="2"/>
        <v>85138815</v>
      </c>
      <c r="AU37" s="40">
        <f t="shared" si="2"/>
        <v>32256401</v>
      </c>
      <c r="AV37" s="40">
        <f t="shared" si="2"/>
        <v>705</v>
      </c>
      <c r="AW37" s="40">
        <f>AW35+AW36</f>
        <v>886900</v>
      </c>
      <c r="AX37" s="42">
        <f t="shared" si="2"/>
        <v>51994809</v>
      </c>
      <c r="AY37" s="43">
        <f t="shared" si="2"/>
        <v>323591</v>
      </c>
      <c r="AZ37" s="40">
        <f t="shared" si="2"/>
        <v>9459</v>
      </c>
      <c r="BA37" s="41">
        <f t="shared" si="2"/>
        <v>333050</v>
      </c>
      <c r="BB37" s="40">
        <f t="shared" si="2"/>
        <v>587998190</v>
      </c>
      <c r="BC37" s="40">
        <f t="shared" si="2"/>
        <v>202499631</v>
      </c>
      <c r="BD37" s="40">
        <f t="shared" si="2"/>
        <v>1877</v>
      </c>
      <c r="BE37" s="40">
        <f>BE35+BE36</f>
        <v>4478335</v>
      </c>
      <c r="BF37" s="42">
        <f t="shared" si="2"/>
        <v>381018347</v>
      </c>
      <c r="BG37" s="43">
        <f t="shared" si="2"/>
        <v>952105</v>
      </c>
      <c r="BH37" s="40">
        <f t="shared" si="2"/>
        <v>25659</v>
      </c>
      <c r="BI37" s="41">
        <f t="shared" si="2"/>
        <v>977764</v>
      </c>
      <c r="BJ37" s="40">
        <f t="shared" si="2"/>
        <v>2474583126</v>
      </c>
      <c r="BK37" s="40">
        <f t="shared" si="2"/>
        <v>821805698</v>
      </c>
      <c r="BL37" s="40">
        <f t="shared" si="2"/>
        <v>11865</v>
      </c>
      <c r="BM37" s="40">
        <f>BM35+BM36</f>
        <v>8541887</v>
      </c>
      <c r="BN37" s="42">
        <f t="shared" si="2"/>
        <v>1644223676</v>
      </c>
      <c r="BO37" s="43">
        <f t="shared" si="2"/>
        <v>1869054</v>
      </c>
      <c r="BP37" s="40">
        <f t="shared" si="2"/>
        <v>74697</v>
      </c>
      <c r="BQ37" s="41">
        <f t="shared" si="2"/>
        <v>1943751</v>
      </c>
      <c r="BR37" s="40">
        <f t="shared" si="2"/>
        <v>7677913092</v>
      </c>
      <c r="BS37" s="40">
        <f t="shared" si="2"/>
        <v>2374661506</v>
      </c>
      <c r="BT37" s="40">
        <f t="shared" si="2"/>
        <v>36626</v>
      </c>
      <c r="BU37" s="40">
        <f>BU35+BU36</f>
        <v>7032742</v>
      </c>
      <c r="BV37" s="42">
        <f t="shared" si="2"/>
        <v>5296182218</v>
      </c>
      <c r="BW37" s="43">
        <f t="shared" si="2"/>
        <v>1058422</v>
      </c>
      <c r="BX37" s="40">
        <f t="shared" si="2"/>
        <v>79923</v>
      </c>
      <c r="BY37" s="41">
        <f t="shared" ref="BY37:DJ37" si="3">BY35+BY36</f>
        <v>1138345</v>
      </c>
      <c r="BZ37" s="40">
        <f t="shared" si="3"/>
        <v>6707017365</v>
      </c>
      <c r="CA37" s="40">
        <f t="shared" si="3"/>
        <v>1840327599</v>
      </c>
      <c r="CB37" s="40">
        <f t="shared" si="3"/>
        <v>50373</v>
      </c>
      <c r="CC37" s="40">
        <f>CC35+CC36</f>
        <v>1834231</v>
      </c>
      <c r="CD37" s="42">
        <f t="shared" si="3"/>
        <v>4864805162</v>
      </c>
      <c r="CE37" s="43">
        <f t="shared" si="3"/>
        <v>822408</v>
      </c>
      <c r="CF37" s="40">
        <f t="shared" si="3"/>
        <v>18570</v>
      </c>
      <c r="CG37" s="41">
        <f t="shared" si="3"/>
        <v>840978</v>
      </c>
      <c r="CH37" s="40">
        <f t="shared" si="3"/>
        <v>6961613456</v>
      </c>
      <c r="CI37" s="40">
        <f t="shared" si="3"/>
        <v>1598666545</v>
      </c>
      <c r="CJ37" s="40">
        <f t="shared" si="3"/>
        <v>92230</v>
      </c>
      <c r="CK37" s="40">
        <f>CK35+CK36</f>
        <v>11479651</v>
      </c>
      <c r="CL37" s="42">
        <f t="shared" si="3"/>
        <v>5351375030</v>
      </c>
      <c r="CM37" s="43">
        <f t="shared" si="3"/>
        <v>545503</v>
      </c>
      <c r="CN37" s="40">
        <f t="shared" si="3"/>
        <v>314</v>
      </c>
      <c r="CO37" s="41">
        <f t="shared" si="3"/>
        <v>545817</v>
      </c>
      <c r="CP37" s="40">
        <f t="shared" si="3"/>
        <v>7081528551</v>
      </c>
      <c r="CQ37" s="40">
        <f t="shared" si="3"/>
        <v>1064335450</v>
      </c>
      <c r="CR37" s="40">
        <f t="shared" si="3"/>
        <v>219056</v>
      </c>
      <c r="CS37" s="40">
        <f>CS35+CS36</f>
        <v>42678984</v>
      </c>
      <c r="CT37" s="42">
        <f t="shared" si="3"/>
        <v>5974295061</v>
      </c>
      <c r="CU37" s="43">
        <f t="shared" si="3"/>
        <v>99822</v>
      </c>
      <c r="CV37" s="40">
        <f t="shared" si="3"/>
        <v>22</v>
      </c>
      <c r="CW37" s="41">
        <f t="shared" si="3"/>
        <v>99844</v>
      </c>
      <c r="CX37" s="40">
        <f t="shared" si="3"/>
        <v>3725336695</v>
      </c>
      <c r="CY37" s="40">
        <f t="shared" si="3"/>
        <v>194693848</v>
      </c>
      <c r="CZ37" s="40">
        <f t="shared" si="3"/>
        <v>107293</v>
      </c>
      <c r="DA37" s="40">
        <f>DA35+DA36</f>
        <v>7390992</v>
      </c>
      <c r="DB37" s="42">
        <f t="shared" si="3"/>
        <v>3523144562</v>
      </c>
      <c r="DC37" s="43">
        <f t="shared" si="3"/>
        <v>6117921</v>
      </c>
      <c r="DD37" s="40">
        <f t="shared" si="3"/>
        <v>295732</v>
      </c>
      <c r="DE37" s="41">
        <f t="shared" si="3"/>
        <v>6413653</v>
      </c>
      <c r="DF37" s="40">
        <f t="shared" si="3"/>
        <v>35758124219</v>
      </c>
      <c r="DG37" s="40">
        <f t="shared" si="3"/>
        <v>8364170026</v>
      </c>
      <c r="DH37" s="40">
        <f t="shared" si="3"/>
        <v>520664</v>
      </c>
      <c r="DI37" s="40">
        <f>DI35+DI36</f>
        <v>91798226</v>
      </c>
      <c r="DJ37" s="42">
        <f t="shared" si="3"/>
        <v>27301635303</v>
      </c>
    </row>
  </sheetData>
  <mergeCells count="171">
    <mergeCell ref="K4:R4"/>
    <mergeCell ref="S4:Z4"/>
    <mergeCell ref="DC4:DJ4"/>
    <mergeCell ref="A5:B5"/>
    <mergeCell ref="C5:J5"/>
    <mergeCell ref="K5:R5"/>
    <mergeCell ref="S5:Z5"/>
    <mergeCell ref="AA5:AH5"/>
    <mergeCell ref="DI6:DI9"/>
    <mergeCell ref="CS6:CS9"/>
    <mergeCell ref="CK6:CK9"/>
    <mergeCell ref="CC6:CC9"/>
    <mergeCell ref="BU6:BU9"/>
    <mergeCell ref="BM6:BM9"/>
    <mergeCell ref="BX9:BX10"/>
    <mergeCell ref="BS6:BS9"/>
    <mergeCell ref="BO7:BP8"/>
    <mergeCell ref="BQ7:BQ10"/>
    <mergeCell ref="I6:I9"/>
    <mergeCell ref="BE6:BE9"/>
    <mergeCell ref="AW6:AW9"/>
    <mergeCell ref="AO6:AO9"/>
    <mergeCell ref="AG6:AG9"/>
    <mergeCell ref="Y6:Y9"/>
    <mergeCell ref="A6:B11"/>
    <mergeCell ref="C6:E6"/>
    <mergeCell ref="F6:F9"/>
    <mergeCell ref="G6:G9"/>
    <mergeCell ref="D9:D10"/>
    <mergeCell ref="K9:K10"/>
    <mergeCell ref="CM4:CT4"/>
    <mergeCell ref="CU4:DB4"/>
    <mergeCell ref="BG4:BN4"/>
    <mergeCell ref="BO4:BV4"/>
    <mergeCell ref="BW4:CD4"/>
    <mergeCell ref="CE4:CL4"/>
    <mergeCell ref="AI5:AP5"/>
    <mergeCell ref="AQ5:AX5"/>
    <mergeCell ref="AQ4:AX4"/>
    <mergeCell ref="AY4:BF4"/>
    <mergeCell ref="X6:X9"/>
    <mergeCell ref="Z6:Z9"/>
    <mergeCell ref="AA4:AH4"/>
    <mergeCell ref="AI4:AP4"/>
    <mergeCell ref="AA9:AA10"/>
    <mergeCell ref="AB9:AB10"/>
    <mergeCell ref="A4:B4"/>
    <mergeCell ref="C4:J4"/>
    <mergeCell ref="CU5:DB5"/>
    <mergeCell ref="DC5:DJ5"/>
    <mergeCell ref="AY5:BF5"/>
    <mergeCell ref="BG5:BN5"/>
    <mergeCell ref="BO5:BV5"/>
    <mergeCell ref="BW5:CD5"/>
    <mergeCell ref="CE5:CL5"/>
    <mergeCell ref="CM5:CT5"/>
    <mergeCell ref="H6:H9"/>
    <mergeCell ref="J6:J9"/>
    <mergeCell ref="K6:M6"/>
    <mergeCell ref="N6:N9"/>
    <mergeCell ref="Q6:Q9"/>
    <mergeCell ref="V6:V9"/>
    <mergeCell ref="W6:W9"/>
    <mergeCell ref="O6:O9"/>
    <mergeCell ref="P6:P9"/>
    <mergeCell ref="R6:R9"/>
    <mergeCell ref="S6:U6"/>
    <mergeCell ref="BB6:BB9"/>
    <mergeCell ref="AA6:AC6"/>
    <mergeCell ref="AD6:AD9"/>
    <mergeCell ref="AE6:AE9"/>
    <mergeCell ref="AF6:AF9"/>
    <mergeCell ref="AC7:AC10"/>
    <mergeCell ref="AH6:AH9"/>
    <mergeCell ref="AN6:AN9"/>
    <mergeCell ref="AP6:AP9"/>
    <mergeCell ref="AQ9:AQ10"/>
    <mergeCell ref="AR9:AR10"/>
    <mergeCell ref="AY9:AY10"/>
    <mergeCell ref="AI6:AK6"/>
    <mergeCell ref="AI7:AJ8"/>
    <mergeCell ref="AK7:AK10"/>
    <mergeCell ref="AI9:AI10"/>
    <mergeCell ref="AJ9:AJ10"/>
    <mergeCell ref="AS7:AS10"/>
    <mergeCell ref="CM7:CN8"/>
    <mergeCell ref="CO7:CO10"/>
    <mergeCell ref="CU7:CV8"/>
    <mergeCell ref="CW7:CW10"/>
    <mergeCell ref="CM9:CM10"/>
    <mergeCell ref="CN9:CN10"/>
    <mergeCell ref="CU9:CU10"/>
    <mergeCell ref="CV9:CV10"/>
    <mergeCell ref="CM6:CO6"/>
    <mergeCell ref="CT6:CT9"/>
    <mergeCell ref="CP6:CP9"/>
    <mergeCell ref="CQ6:CQ9"/>
    <mergeCell ref="CR6:CR9"/>
    <mergeCell ref="DJ6:DJ9"/>
    <mergeCell ref="C7:D8"/>
    <mergeCell ref="E7:E10"/>
    <mergeCell ref="K7:L8"/>
    <mergeCell ref="M7:M10"/>
    <mergeCell ref="S7:T8"/>
    <mergeCell ref="U7:U10"/>
    <mergeCell ref="AA7:AB8"/>
    <mergeCell ref="BV6:BV9"/>
    <mergeCell ref="C9:C10"/>
    <mergeCell ref="CX6:CX9"/>
    <mergeCell ref="CY6:CY9"/>
    <mergeCell ref="CZ6:CZ9"/>
    <mergeCell ref="DB6:DB9"/>
    <mergeCell ref="DG6:DG9"/>
    <mergeCell ref="DH6:DH9"/>
    <mergeCell ref="DA6:DA9"/>
    <mergeCell ref="DC6:DE6"/>
    <mergeCell ref="DF6:DF9"/>
    <mergeCell ref="DC7:DD8"/>
    <mergeCell ref="DE7:DE10"/>
    <mergeCell ref="DC9:DC10"/>
    <mergeCell ref="DD9:DD10"/>
    <mergeCell ref="CU6:CW6"/>
    <mergeCell ref="L9:L10"/>
    <mergeCell ref="S9:S10"/>
    <mergeCell ref="T9:T10"/>
    <mergeCell ref="BK6:BK9"/>
    <mergeCell ref="BL6:BL9"/>
    <mergeCell ref="BN6:BN9"/>
    <mergeCell ref="BC6:BC9"/>
    <mergeCell ref="BD6:BD9"/>
    <mergeCell ref="BF6:BF9"/>
    <mergeCell ref="BG6:BI6"/>
    <mergeCell ref="BJ6:BJ9"/>
    <mergeCell ref="BG7:BH8"/>
    <mergeCell ref="BI7:BI10"/>
    <mergeCell ref="AQ6:AS6"/>
    <mergeCell ref="AT6:AT9"/>
    <mergeCell ref="AU6:AU9"/>
    <mergeCell ref="AV6:AV9"/>
    <mergeCell ref="AX6:AX9"/>
    <mergeCell ref="AY6:BA6"/>
    <mergeCell ref="AQ7:AR8"/>
    <mergeCell ref="AY7:AZ8"/>
    <mergeCell ref="BA7:BA10"/>
    <mergeCell ref="AL6:AL9"/>
    <mergeCell ref="AM6:AM9"/>
    <mergeCell ref="CL6:CL9"/>
    <mergeCell ref="CE6:CG6"/>
    <mergeCell ref="AZ9:AZ10"/>
    <mergeCell ref="BG9:BG10"/>
    <mergeCell ref="BH9:BH10"/>
    <mergeCell ref="CD6:CD9"/>
    <mergeCell ref="CE7:CF8"/>
    <mergeCell ref="BZ6:BZ9"/>
    <mergeCell ref="CA6:CA9"/>
    <mergeCell ref="CG7:CG10"/>
    <mergeCell ref="BO9:BO10"/>
    <mergeCell ref="BP9:BP10"/>
    <mergeCell ref="BW6:BY6"/>
    <mergeCell ref="BO6:BQ6"/>
    <mergeCell ref="BR6:BR9"/>
    <mergeCell ref="CJ6:CJ9"/>
    <mergeCell ref="CE9:CE10"/>
    <mergeCell ref="CF9:CF10"/>
    <mergeCell ref="BT6:BT9"/>
    <mergeCell ref="CH6:CH9"/>
    <mergeCell ref="CI6:CI9"/>
    <mergeCell ref="CB6:CB9"/>
    <mergeCell ref="BW7:BX8"/>
    <mergeCell ref="BY7:BY10"/>
    <mergeCell ref="BW9:BW10"/>
  </mergeCells>
  <phoneticPr fontId="3"/>
  <dataValidations count="6">
    <dataValidation type="whole" allowBlank="1" showInputMessage="1" showErrorMessage="1" errorTitle="入力エラー" error="数値以外の入力または、14桁以上の入力は行えません" sqref="Z36 AH36 AP36 AX36 BF36 BN36 BV36 CD36 CL36 CT36 DB36 DJ36 J36 DJ12:DJ34 DB12:DB34 CT12:CT34 CL12:CL34 CD12:CD34 BV12:BV34 BN12:BN34 BF12:BF34 AX12:AX34 AP12:AP34 AH12:AH34 Z12:Z34 R12:R34 J12:J34 R36">
      <formula1>-999999999999</formula1>
      <formula2>9999999999999</formula2>
    </dataValidation>
    <dataValidation type="whole" allowBlank="1" showInputMessage="1" showErrorMessage="1" errorTitle="入力エラー" error="数値以外の入力または、13桁以上の入力は行えません。" sqref="P12:Q34 N36 X12:Y34 V36 AF12:AG34 AD36 AN12:AO34 AL36 AV12:AW34 AT36 BD12:BE34 BB36 BL12:BM34 BJ36 BT12:BU34 BR36 CB12:CC34 BZ36 CJ12:CK34 CH36 CR12:CS34 CP36 CZ12:DA34 CX36 DH12:DI34 DF36 H12:I34 DF12:DF34 CZ36:DA36 CX12:CX34 F36 CP12:CP34 DH36:DI36 CH12:CH34 CR36:CS36 BZ12:BZ34 CJ36:CK36 BR12:BR34 CB36:CC36 BJ12:BJ34 BT36:BU36 BB12:BB34 BL36:BM36 AT12:AT34 BD36:BE36 AL12:AL34 AV36:AW36 AD12:AD34 AN36:AO36 V12:V34 AF36:AG36 N12:N34 X36:Y36 F12:F34 P36:Q36 H36:I36">
      <formula1>-99999999999</formula1>
      <formula2>999999999999</formula2>
    </dataValidation>
    <dataValidation type="whole" allowBlank="1" showInputMessage="1" showErrorMessage="1" errorTitle="入力エラー" error="数値以外の入力または、12桁以上の入力は行えません。" sqref="W36 AE36 AM36 AU36 BC36 BK36 BS36 CA36 CI36 CQ36 CY36 DG36 G36 DG12:DG34 CY12:CY34 CQ12:CQ34 CI12:CI34 CA12:CA34 BS12:BS34 BK12:BK34 BC12:BC34 AU12:AU34 AM12:AM34 AE12:AE34 W12:W34 O12:O34 G12:G34 O36">
      <formula1>-9999999999</formula1>
      <formula2>99999999999</formula2>
    </dataValidation>
    <dataValidation type="whole" allowBlank="1" showInputMessage="1" showErrorMessage="1" errorTitle="入力エラー" error="数値以外の入力または、10桁以上の入力は行えません" sqref="U36 AC36 AK36 AS36 BA36 BI36 BQ36 BY36 CG36 CO36 CW36 DE36 E36 DE12:DE34 CW12:CW34 CO12:CO34 CG12:CG34 BY12:BY34 BQ12:BQ34 BI12:BI34 BA12:BA34 AS12:AS34 AK12:AK34 AC12:AC34 U12:U34 M12:M34 E12:E34 M36">
      <formula1>-99999999</formula1>
      <formula2>999999999</formula2>
    </dataValidation>
    <dataValidation type="whole" allowBlank="1" showInputMessage="1" showErrorMessage="1" errorTitle="入力エラー" error="数値以外の入力または、9桁以上の入力は行えません。" sqref="T36 AB36 AJ36 AR36 AZ36 BH36 BP36 BX36 CF36 CN36 CV36 DD36 D36 DD12:DD34 CV12:CV34 CN12:CN34 CF12:CF34 BX12:BX34 BP12:BP34 BH12:BH34 AZ12:AZ34 AR12:AR34 AJ12:AJ34 AB12:AB34 T12:T34 L12:L34 D12:D34 L36">
      <formula1>-9999999</formula1>
      <formula2>99999999</formula2>
    </dataValidation>
    <dataValidation type="whole" allowBlank="1" showInputMessage="1" showErrorMessage="1" errorTitle="入力エラー" error="数値以外の入力または、10桁以上の入力は行えません。" sqref="C12:C37 CU12:CU37 CM12:CM37 CE12:CE37 BW12:BW37 BO12:BO37 BG12:BG37 AY12:AY37 AQ12:AQ37 AI12:AI37 AA12:AA37 S12:S37 K12:K37 DC12:DC37 L35:R35 T35:Z35 AB35:AH35 AJ35:AP35 AR35:AX35 AZ35:BF35 BH35:BN35 BP35:BV35 BX35:CD35 CF35:CL35 CN35:CT35 DD35:DJ35 CV35:DB35 CV37:DB37 DD37:DJ37 CN37:CT37 CF37:CL37 BX37:CD37 BP37:BV37 BH37:BN37 AZ37:BF37 AR37:AX37 AJ37:AP37 AB37:AH37 T37:Z37 L37:R37 D37:J37 D35:J35">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令和３年度給与所得の収入金額等に関する調
(2)給与収入金額の段階別</oddHeader>
  </headerFooter>
  <colBreaks count="13" manualBreakCount="13">
    <brk id="10" max="1048575" man="1"/>
    <brk id="18" max="36" man="1"/>
    <brk id="26" max="36" man="1"/>
    <brk id="34" max="36" man="1"/>
    <brk id="42" max="36" man="1"/>
    <brk id="50" max="36" man="1"/>
    <brk id="58" max="36" man="1"/>
    <brk id="66" max="36" man="1"/>
    <brk id="74" max="36" man="1"/>
    <brk id="82" max="36" man="1"/>
    <brk id="90" max="36" man="1"/>
    <brk id="98" max="36" man="1"/>
    <brk id="106" max="36" man="1"/>
  </colBreaks>
  <ignoredErrors>
    <ignoredError sqref="C3:H3 K3:P3 S3:X3 AA3:AF3 AI3:AN3 AQ3:AV3 AY3:BD3 BG3:BL3 BO3:BT3 BW3:CB3 CE3:CJ3 CM3:CR3 DC3:DH3 CU3:CZ3 I3:J3 DA3:DB3 DI3:DJ3 CS3:CT3 CK3:CL3 CC3:CD3 BU3:BV3 BM3:BN3 BE3:BF3 AW3:AX3 AO3:AP3 AG3:AH3 Y3:Z3 Q3:R3" numberStoredAsText="1"/>
    <ignoredError sqref="C37:H37 C35:H35 J37:P37 J35:P35 R35:X35 R37:X37 Z37:AF37 Z35:AF35 AH35:AN35 AH37:AN37 AP37:AV37 AP35:AV35 AX35:BD35 AX37:BD37 BF37:BL37 BF35:BL35 BN35:BT35 BN37:BT37 BV37:CB37 BV35:CB35 CD35:CJ35 CD37:CJ37 CL37:CR37 CL35:CR35 DB35:DH35 DB37:DH37 CT35:CZ35 CT37:CZ37 DJ37 DJ35 I35 I37 DA37 DA35 DI37 DI35 CS35 CS37 CK37 CK35 CC35 CC37 BU37 BU35 BM35 BM37 BE37 BE35 AW35 AW37 AO37 AO35 AG35 AG37 Y37 Y35 Q35 Q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8">
    <tabColor theme="8"/>
  </sheetPr>
  <dimension ref="A1:J24"/>
  <sheetViews>
    <sheetView showGridLines="0" topLeftCell="A4" zoomScaleNormal="100" zoomScaleSheetLayoutView="100" workbookViewId="0">
      <selection activeCell="J26" sqref="J26"/>
    </sheetView>
  </sheetViews>
  <sheetFormatPr defaultColWidth="1" defaultRowHeight="15" customHeight="1" x14ac:dyDescent="0.2"/>
  <cols>
    <col min="1" max="1" width="3" style="1" customWidth="1"/>
    <col min="2" max="2" width="20.44140625" style="1" bestFit="1" customWidth="1"/>
    <col min="3" max="5" width="12" style="1" customWidth="1"/>
    <col min="6" max="10" width="15" style="1" customWidth="1"/>
    <col min="11" max="16384" width="1" style="1"/>
  </cols>
  <sheetData>
    <row r="1" spans="1:10" ht="20.25" customHeight="1" x14ac:dyDescent="0.2"/>
    <row r="2" spans="1:10" ht="38.1" customHeight="1" x14ac:dyDescent="0.2"/>
    <row r="3" spans="1:10" ht="13.5" customHeight="1" x14ac:dyDescent="0.2">
      <c r="B3" s="1" t="s">
        <v>91</v>
      </c>
      <c r="C3" s="2" t="s">
        <v>64</v>
      </c>
      <c r="D3" s="2" t="s">
        <v>65</v>
      </c>
      <c r="E3" s="2" t="s">
        <v>66</v>
      </c>
      <c r="F3" s="2" t="s">
        <v>67</v>
      </c>
      <c r="G3" s="2" t="s">
        <v>68</v>
      </c>
      <c r="H3" s="2" t="s">
        <v>69</v>
      </c>
      <c r="I3" s="2" t="s">
        <v>108</v>
      </c>
      <c r="J3" s="2" t="s">
        <v>112</v>
      </c>
    </row>
    <row r="4" spans="1:10" ht="13.5" customHeight="1" x14ac:dyDescent="0.2">
      <c r="A4" s="96" t="s">
        <v>6</v>
      </c>
      <c r="B4" s="97"/>
      <c r="C4" s="98" t="s">
        <v>106</v>
      </c>
      <c r="D4" s="98"/>
      <c r="E4" s="98"/>
      <c r="F4" s="98"/>
      <c r="G4" s="98"/>
      <c r="H4" s="98"/>
      <c r="I4" s="98"/>
      <c r="J4" s="99"/>
    </row>
    <row r="5" spans="1:10" ht="15" customHeight="1" x14ac:dyDescent="0.2">
      <c r="A5" s="86" t="s">
        <v>107</v>
      </c>
      <c r="B5" s="87"/>
      <c r="C5" s="81" t="s">
        <v>23</v>
      </c>
      <c r="D5" s="77"/>
      <c r="E5" s="78"/>
      <c r="F5" s="74" t="s">
        <v>24</v>
      </c>
      <c r="G5" s="73" t="s">
        <v>25</v>
      </c>
      <c r="H5" s="73" t="s">
        <v>26</v>
      </c>
      <c r="I5" s="100" t="s">
        <v>109</v>
      </c>
      <c r="J5" s="80" t="s">
        <v>27</v>
      </c>
    </row>
    <row r="6" spans="1:10" ht="10.5" customHeight="1" x14ac:dyDescent="0.2">
      <c r="A6" s="86"/>
      <c r="B6" s="87"/>
      <c r="C6" s="75" t="s">
        <v>28</v>
      </c>
      <c r="D6" s="76"/>
      <c r="E6" s="71" t="s">
        <v>29</v>
      </c>
      <c r="F6" s="74"/>
      <c r="G6" s="73"/>
      <c r="H6" s="73"/>
      <c r="I6" s="101"/>
      <c r="J6" s="80"/>
    </row>
    <row r="7" spans="1:10" ht="15" customHeight="1" x14ac:dyDescent="0.2">
      <c r="A7" s="86"/>
      <c r="B7" s="87"/>
      <c r="C7" s="77"/>
      <c r="D7" s="78"/>
      <c r="E7" s="73"/>
      <c r="F7" s="74"/>
      <c r="G7" s="73"/>
      <c r="H7" s="73"/>
      <c r="I7" s="101"/>
      <c r="J7" s="80"/>
    </row>
    <row r="8" spans="1:10" ht="15" customHeight="1" x14ac:dyDescent="0.2">
      <c r="A8" s="86"/>
      <c r="B8" s="87"/>
      <c r="C8" s="69" t="s">
        <v>70</v>
      </c>
      <c r="D8" s="71" t="s">
        <v>71</v>
      </c>
      <c r="E8" s="73"/>
      <c r="F8" s="74"/>
      <c r="G8" s="73"/>
      <c r="H8" s="73"/>
      <c r="I8" s="101"/>
      <c r="J8" s="80"/>
    </row>
    <row r="9" spans="1:10" ht="15" customHeight="1" x14ac:dyDescent="0.2">
      <c r="A9" s="86"/>
      <c r="B9" s="87"/>
      <c r="C9" s="70"/>
      <c r="D9" s="72"/>
      <c r="E9" s="73"/>
      <c r="F9" s="3" t="s">
        <v>72</v>
      </c>
      <c r="G9" s="3" t="s">
        <v>73</v>
      </c>
      <c r="H9" s="3" t="s">
        <v>74</v>
      </c>
      <c r="I9" s="63" t="s">
        <v>114</v>
      </c>
      <c r="J9" s="4" t="s">
        <v>113</v>
      </c>
    </row>
    <row r="10" spans="1:10" ht="15" customHeight="1" x14ac:dyDescent="0.2">
      <c r="A10" s="88"/>
      <c r="B10" s="89"/>
      <c r="C10" s="5" t="s">
        <v>75</v>
      </c>
      <c r="D10" s="6" t="s">
        <v>75</v>
      </c>
      <c r="E10" s="6" t="s">
        <v>75</v>
      </c>
      <c r="F10" s="6" t="s">
        <v>76</v>
      </c>
      <c r="G10" s="6" t="s">
        <v>76</v>
      </c>
      <c r="H10" s="6" t="s">
        <v>76</v>
      </c>
      <c r="I10" s="64" t="s">
        <v>115</v>
      </c>
      <c r="J10" s="7" t="s">
        <v>76</v>
      </c>
    </row>
    <row r="11" spans="1:10" s="10" customFormat="1" ht="13.5" customHeight="1" x14ac:dyDescent="0.2">
      <c r="A11" s="60">
        <v>1</v>
      </c>
      <c r="B11" s="17" t="s">
        <v>77</v>
      </c>
      <c r="C11" s="44">
        <f>表14!C35</f>
        <v>93444</v>
      </c>
      <c r="D11" s="45">
        <f>表14!D35</f>
        <v>7656</v>
      </c>
      <c r="E11" s="46">
        <f>表14!E35</f>
        <v>101100</v>
      </c>
      <c r="F11" s="45">
        <f>表14!F35</f>
        <v>49417590</v>
      </c>
      <c r="G11" s="45">
        <f>表14!G35</f>
        <v>38481431</v>
      </c>
      <c r="H11" s="45">
        <f>表14!H35</f>
        <v>0</v>
      </c>
      <c r="I11" s="45">
        <f>表14!I35</f>
        <v>2095698</v>
      </c>
      <c r="J11" s="47">
        <f>表14!J35</f>
        <v>8840461</v>
      </c>
    </row>
    <row r="12" spans="1:10" s="10" customFormat="1" ht="13.5" customHeight="1" x14ac:dyDescent="0.2">
      <c r="A12" s="61">
        <v>2</v>
      </c>
      <c r="B12" s="19" t="s">
        <v>78</v>
      </c>
      <c r="C12" s="48">
        <f>表14!K35</f>
        <v>28326</v>
      </c>
      <c r="D12" s="49">
        <f>表14!L35</f>
        <v>31031</v>
      </c>
      <c r="E12" s="50">
        <f>表14!M35</f>
        <v>59357</v>
      </c>
      <c r="F12" s="49">
        <f>表14!N35</f>
        <v>61926505</v>
      </c>
      <c r="G12" s="49">
        <f>表14!O35</f>
        <v>32646300</v>
      </c>
      <c r="H12" s="49">
        <f>表14!P35</f>
        <v>76</v>
      </c>
      <c r="I12" s="49">
        <f>表14!Q35</f>
        <v>595883</v>
      </c>
      <c r="J12" s="51">
        <f>表14!R35</f>
        <v>28684246</v>
      </c>
    </row>
    <row r="13" spans="1:10" s="10" customFormat="1" ht="13.5" customHeight="1" x14ac:dyDescent="0.2">
      <c r="A13" s="62">
        <v>3</v>
      </c>
      <c r="B13" s="21" t="s">
        <v>79</v>
      </c>
      <c r="C13" s="52">
        <f>表14!S35</f>
        <v>54348</v>
      </c>
      <c r="D13" s="53">
        <f>表14!T35</f>
        <v>8280</v>
      </c>
      <c r="E13" s="54">
        <f>表14!U35</f>
        <v>62628</v>
      </c>
      <c r="F13" s="53">
        <f>表14!V35</f>
        <v>72972453</v>
      </c>
      <c r="G13" s="53">
        <f>表14!W35</f>
        <v>34445400</v>
      </c>
      <c r="H13" s="53">
        <f>表14!X35</f>
        <v>0</v>
      </c>
      <c r="I13" s="53">
        <f>表14!Y35</f>
        <v>1060090</v>
      </c>
      <c r="J13" s="55">
        <f>表14!Z35</f>
        <v>37466963</v>
      </c>
    </row>
    <row r="14" spans="1:10" s="10" customFormat="1" ht="13.5" customHeight="1" x14ac:dyDescent="0.2">
      <c r="A14" s="61">
        <v>4</v>
      </c>
      <c r="B14" s="19" t="s">
        <v>80</v>
      </c>
      <c r="C14" s="48">
        <f>表14!AA35</f>
        <v>49042</v>
      </c>
      <c r="D14" s="49">
        <f>表14!AB35</f>
        <v>5354</v>
      </c>
      <c r="E14" s="50">
        <f>表14!AC35</f>
        <v>54396</v>
      </c>
      <c r="F14" s="49">
        <f>表14!AD35</f>
        <v>68191514</v>
      </c>
      <c r="G14" s="49">
        <f>表14!AE35</f>
        <v>29917800</v>
      </c>
      <c r="H14" s="49">
        <f>表14!AF35</f>
        <v>52</v>
      </c>
      <c r="I14" s="49">
        <f>表14!AG35</f>
        <v>536323</v>
      </c>
      <c r="J14" s="51">
        <f>表14!AH35</f>
        <v>37737339</v>
      </c>
    </row>
    <row r="15" spans="1:10" s="10" customFormat="1" ht="13.5" customHeight="1" x14ac:dyDescent="0.2">
      <c r="A15" s="62">
        <v>5</v>
      </c>
      <c r="B15" s="21" t="s">
        <v>81</v>
      </c>
      <c r="C15" s="52">
        <f>表14!AI35</f>
        <v>36548</v>
      </c>
      <c r="D15" s="53">
        <f>表14!AJ35</f>
        <v>2341</v>
      </c>
      <c r="E15" s="54">
        <f>表14!AK35</f>
        <v>38889</v>
      </c>
      <c r="F15" s="53">
        <f>表14!AL35</f>
        <v>52530407</v>
      </c>
      <c r="G15" s="53">
        <f>表14!AM35</f>
        <v>21388950</v>
      </c>
      <c r="H15" s="53">
        <f>表14!AN35</f>
        <v>413</v>
      </c>
      <c r="I15" s="53">
        <f>表14!AO35</f>
        <v>533211</v>
      </c>
      <c r="J15" s="55">
        <f>表14!AP35</f>
        <v>30607833</v>
      </c>
    </row>
    <row r="16" spans="1:10" s="10" customFormat="1" ht="13.5" customHeight="1" x14ac:dyDescent="0.2">
      <c r="A16" s="61">
        <v>6</v>
      </c>
      <c r="B16" s="19" t="s">
        <v>82</v>
      </c>
      <c r="C16" s="48">
        <f>表14!AQ35</f>
        <v>39444</v>
      </c>
      <c r="D16" s="49">
        <f>表14!AR35</f>
        <v>1386</v>
      </c>
      <c r="E16" s="50">
        <f>表14!AS35</f>
        <v>40830</v>
      </c>
      <c r="F16" s="49">
        <f>表14!AT35</f>
        <v>59277457</v>
      </c>
      <c r="G16" s="49">
        <f>表14!AU35</f>
        <v>22455950</v>
      </c>
      <c r="H16" s="49">
        <f>表14!AV35</f>
        <v>705</v>
      </c>
      <c r="I16" s="49">
        <f>表14!AW35</f>
        <v>573056</v>
      </c>
      <c r="J16" s="51">
        <f>表14!AX35</f>
        <v>36247746</v>
      </c>
    </row>
    <row r="17" spans="1:10" s="10" customFormat="1" ht="13.5" customHeight="1" x14ac:dyDescent="0.2">
      <c r="A17" s="62">
        <v>7</v>
      </c>
      <c r="B17" s="21" t="s">
        <v>83</v>
      </c>
      <c r="C17" s="52">
        <f>表14!AY35</f>
        <v>224103</v>
      </c>
      <c r="D17" s="53">
        <f>表14!AZ35</f>
        <v>6113</v>
      </c>
      <c r="E17" s="54">
        <f>表14!BA35</f>
        <v>230216</v>
      </c>
      <c r="F17" s="53">
        <f>表14!BB35</f>
        <v>406448884</v>
      </c>
      <c r="G17" s="53">
        <f>表14!BC35</f>
        <v>139976953</v>
      </c>
      <c r="H17" s="53">
        <f>表14!BD35</f>
        <v>960</v>
      </c>
      <c r="I17" s="53">
        <f>表14!BE35</f>
        <v>2916459</v>
      </c>
      <c r="J17" s="55">
        <f>表14!BF35</f>
        <v>263554512</v>
      </c>
    </row>
    <row r="18" spans="1:10" s="10" customFormat="1" ht="13.5" customHeight="1" x14ac:dyDescent="0.2">
      <c r="A18" s="61">
        <v>8</v>
      </c>
      <c r="B18" s="19" t="s">
        <v>84</v>
      </c>
      <c r="C18" s="48">
        <f>表14!BG35</f>
        <v>669488</v>
      </c>
      <c r="D18" s="49">
        <f>表14!BH35</f>
        <v>15627</v>
      </c>
      <c r="E18" s="50">
        <f>表14!BI35</f>
        <v>685115</v>
      </c>
      <c r="F18" s="49">
        <f>表14!BJ35</f>
        <v>1736725084</v>
      </c>
      <c r="G18" s="49">
        <f>表14!BK35</f>
        <v>576664522</v>
      </c>
      <c r="H18" s="49">
        <f>表14!BL35</f>
        <v>11105</v>
      </c>
      <c r="I18" s="49">
        <f>表14!BM35</f>
        <v>5700756</v>
      </c>
      <c r="J18" s="51">
        <f>表14!BN35</f>
        <v>1154348701</v>
      </c>
    </row>
    <row r="19" spans="1:10" s="10" customFormat="1" ht="13.5" customHeight="1" x14ac:dyDescent="0.2">
      <c r="A19" s="62">
        <v>9</v>
      </c>
      <c r="B19" s="21" t="s">
        <v>85</v>
      </c>
      <c r="C19" s="52">
        <f>表14!BO35</f>
        <v>1366655</v>
      </c>
      <c r="D19" s="53">
        <f>表14!BP35</f>
        <v>37548</v>
      </c>
      <c r="E19" s="54">
        <f>表14!BQ35</f>
        <v>1404203</v>
      </c>
      <c r="F19" s="53">
        <f>表14!BR35</f>
        <v>5546748134</v>
      </c>
      <c r="G19" s="53">
        <f>表14!BS35</f>
        <v>1715526919</v>
      </c>
      <c r="H19" s="53">
        <f>表14!BT35</f>
        <v>25165</v>
      </c>
      <c r="I19" s="53">
        <f>表14!BU35</f>
        <v>4798806</v>
      </c>
      <c r="J19" s="55">
        <f>表14!BV35</f>
        <v>3826397244</v>
      </c>
    </row>
    <row r="20" spans="1:10" s="10" customFormat="1" ht="13.5" customHeight="1" x14ac:dyDescent="0.2">
      <c r="A20" s="18">
        <v>10</v>
      </c>
      <c r="B20" s="19" t="s">
        <v>86</v>
      </c>
      <c r="C20" s="48">
        <f>表14!BW35</f>
        <v>785018</v>
      </c>
      <c r="D20" s="49">
        <f>表14!BX35</f>
        <v>38445</v>
      </c>
      <c r="E20" s="50">
        <f>表14!BY35</f>
        <v>823463</v>
      </c>
      <c r="F20" s="49">
        <f>表14!BZ35</f>
        <v>4851858691</v>
      </c>
      <c r="G20" s="49">
        <f>表14!CA35</f>
        <v>1331291870</v>
      </c>
      <c r="H20" s="49">
        <f>表14!CB35</f>
        <v>42839</v>
      </c>
      <c r="I20" s="49">
        <f>表14!CC35</f>
        <v>1276709</v>
      </c>
      <c r="J20" s="51">
        <f>表14!CD35</f>
        <v>3519247273</v>
      </c>
    </row>
    <row r="21" spans="1:10" s="10" customFormat="1" ht="13.5" customHeight="1" x14ac:dyDescent="0.2">
      <c r="A21" s="20">
        <v>11</v>
      </c>
      <c r="B21" s="21" t="s">
        <v>87</v>
      </c>
      <c r="C21" s="52">
        <f>表14!CE35</f>
        <v>595385</v>
      </c>
      <c r="D21" s="53">
        <f>表14!CF35</f>
        <v>9474</v>
      </c>
      <c r="E21" s="54">
        <f>表14!CG35</f>
        <v>604859</v>
      </c>
      <c r="F21" s="53">
        <f>表14!CH35</f>
        <v>5008675922</v>
      </c>
      <c r="G21" s="53">
        <f>表14!CI35</f>
        <v>1149847126</v>
      </c>
      <c r="H21" s="53">
        <f>表14!CJ35</f>
        <v>80745</v>
      </c>
      <c r="I21" s="53">
        <f>表14!CK35</f>
        <v>7784859</v>
      </c>
      <c r="J21" s="55">
        <f>表14!CL35</f>
        <v>3850963192</v>
      </c>
    </row>
    <row r="22" spans="1:10" s="10" customFormat="1" ht="13.5" customHeight="1" x14ac:dyDescent="0.2">
      <c r="A22" s="18">
        <v>12</v>
      </c>
      <c r="B22" s="19" t="s">
        <v>88</v>
      </c>
      <c r="C22" s="48">
        <f>表14!CM35</f>
        <v>423616</v>
      </c>
      <c r="D22" s="49">
        <f>表14!CN35</f>
        <v>229</v>
      </c>
      <c r="E22" s="50">
        <f>表14!CO35</f>
        <v>423845</v>
      </c>
      <c r="F22" s="49">
        <f>表14!CP35</f>
        <v>5542630113</v>
      </c>
      <c r="G22" s="49">
        <f>表14!CQ35</f>
        <v>826493850</v>
      </c>
      <c r="H22" s="49">
        <f>表14!CR35</f>
        <v>202332</v>
      </c>
      <c r="I22" s="49">
        <f>表14!CS35</f>
        <v>31951858</v>
      </c>
      <c r="J22" s="51">
        <f>表14!CT35</f>
        <v>4683982073</v>
      </c>
    </row>
    <row r="23" spans="1:10" s="10" customFormat="1" ht="13.5" customHeight="1" x14ac:dyDescent="0.2">
      <c r="A23" s="20">
        <v>13</v>
      </c>
      <c r="B23" s="21" t="s">
        <v>89</v>
      </c>
      <c r="C23" s="52">
        <f>表14!CU35</f>
        <v>86647</v>
      </c>
      <c r="D23" s="53">
        <f>表14!CV35</f>
        <v>16</v>
      </c>
      <c r="E23" s="54">
        <f>表14!CW35</f>
        <v>86663</v>
      </c>
      <c r="F23" s="53">
        <f>表14!CX35</f>
        <v>3298496935</v>
      </c>
      <c r="G23" s="53">
        <f>表14!CY35</f>
        <v>168992850</v>
      </c>
      <c r="H23" s="53">
        <f>表14!CZ35</f>
        <v>104107</v>
      </c>
      <c r="I23" s="53">
        <f>表14!DA35</f>
        <v>6430150</v>
      </c>
      <c r="J23" s="55">
        <f>表14!DB35</f>
        <v>3122969828</v>
      </c>
    </row>
    <row r="24" spans="1:10" s="10" customFormat="1" ht="13.5" customHeight="1" x14ac:dyDescent="0.2">
      <c r="A24" s="22">
        <v>14</v>
      </c>
      <c r="B24" s="23" t="s">
        <v>90</v>
      </c>
      <c r="C24" s="56">
        <f>表14!DC35</f>
        <v>4452064</v>
      </c>
      <c r="D24" s="57">
        <f>表14!DD35</f>
        <v>163500</v>
      </c>
      <c r="E24" s="58">
        <f>表14!DE35</f>
        <v>4615564</v>
      </c>
      <c r="F24" s="57">
        <f>表14!DF35</f>
        <v>26755899689</v>
      </c>
      <c r="G24" s="57">
        <f>表14!DG35</f>
        <v>6088129921</v>
      </c>
      <c r="H24" s="57">
        <f>表14!DH35</f>
        <v>468499</v>
      </c>
      <c r="I24" s="57">
        <f>表14!DI35</f>
        <v>66253858</v>
      </c>
      <c r="J24" s="59">
        <f>表14!DJ35</f>
        <v>20601047411</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令和３年度給与所得の収入金額等に関する調
(2)給与収入金額の段階別
（給与収入金額の段階別総括　特別区計）</oddHeader>
  </headerFooter>
  <ignoredErrors>
    <ignoredError sqref="C3:H3 I3:J3" numberStoredAsText="1"/>
    <ignoredError sqref="J11:J24 C11:G21 C24:G24 C23:G23 C22:G22 H11:H21 H22:I24 I11:I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9">
    <tabColor theme="8"/>
  </sheetPr>
  <dimension ref="A1:J24"/>
  <sheetViews>
    <sheetView showGridLines="0" zoomScaleNormal="100" zoomScaleSheetLayoutView="100" workbookViewId="0">
      <selection activeCell="G2" sqref="G2"/>
    </sheetView>
  </sheetViews>
  <sheetFormatPr defaultColWidth="1" defaultRowHeight="15" customHeight="1" x14ac:dyDescent="0.2"/>
  <cols>
    <col min="1" max="1" width="3" style="1" customWidth="1"/>
    <col min="2" max="2" width="20.44140625" style="1" bestFit="1" customWidth="1"/>
    <col min="3" max="5" width="12" style="1" customWidth="1"/>
    <col min="6" max="10" width="15" style="1" customWidth="1"/>
    <col min="11" max="16384" width="1" style="1"/>
  </cols>
  <sheetData>
    <row r="1" spans="1:10" ht="20.25" customHeight="1" x14ac:dyDescent="0.2"/>
    <row r="2" spans="1:10" ht="38.1" customHeight="1" x14ac:dyDescent="0.2"/>
    <row r="3" spans="1:10" ht="13.5" customHeight="1" x14ac:dyDescent="0.2">
      <c r="B3" s="1" t="s">
        <v>105</v>
      </c>
      <c r="C3" s="2" t="s">
        <v>92</v>
      </c>
      <c r="D3" s="2" t="s">
        <v>93</v>
      </c>
      <c r="E3" s="2" t="s">
        <v>94</v>
      </c>
      <c r="F3" s="2" t="s">
        <v>95</v>
      </c>
      <c r="G3" s="2" t="s">
        <v>96</v>
      </c>
      <c r="H3" s="2" t="s">
        <v>97</v>
      </c>
      <c r="I3" s="2" t="s">
        <v>108</v>
      </c>
      <c r="J3" s="2" t="s">
        <v>112</v>
      </c>
    </row>
    <row r="4" spans="1:10" ht="13.5" customHeight="1" x14ac:dyDescent="0.2">
      <c r="A4" s="96" t="s">
        <v>6</v>
      </c>
      <c r="B4" s="97"/>
      <c r="C4" s="98" t="s">
        <v>106</v>
      </c>
      <c r="D4" s="98"/>
      <c r="E4" s="98"/>
      <c r="F4" s="98"/>
      <c r="G4" s="98"/>
      <c r="H4" s="98"/>
      <c r="I4" s="98"/>
      <c r="J4" s="99"/>
    </row>
    <row r="5" spans="1:10" ht="15" customHeight="1" x14ac:dyDescent="0.2">
      <c r="A5" s="86" t="s">
        <v>107</v>
      </c>
      <c r="B5" s="87"/>
      <c r="C5" s="81" t="s">
        <v>23</v>
      </c>
      <c r="D5" s="77"/>
      <c r="E5" s="78"/>
      <c r="F5" s="74" t="s">
        <v>24</v>
      </c>
      <c r="G5" s="73" t="s">
        <v>25</v>
      </c>
      <c r="H5" s="73" t="s">
        <v>26</v>
      </c>
      <c r="I5" s="100" t="s">
        <v>109</v>
      </c>
      <c r="J5" s="80" t="s">
        <v>27</v>
      </c>
    </row>
    <row r="6" spans="1:10" ht="10.5" customHeight="1" x14ac:dyDescent="0.2">
      <c r="A6" s="86"/>
      <c r="B6" s="87"/>
      <c r="C6" s="75" t="s">
        <v>28</v>
      </c>
      <c r="D6" s="76"/>
      <c r="E6" s="71" t="s">
        <v>29</v>
      </c>
      <c r="F6" s="74"/>
      <c r="G6" s="73"/>
      <c r="H6" s="73"/>
      <c r="I6" s="101"/>
      <c r="J6" s="80"/>
    </row>
    <row r="7" spans="1:10" ht="15" customHeight="1" x14ac:dyDescent="0.2">
      <c r="A7" s="86"/>
      <c r="B7" s="87"/>
      <c r="C7" s="77"/>
      <c r="D7" s="78"/>
      <c r="E7" s="73"/>
      <c r="F7" s="74"/>
      <c r="G7" s="73"/>
      <c r="H7" s="73"/>
      <c r="I7" s="101"/>
      <c r="J7" s="80"/>
    </row>
    <row r="8" spans="1:10" ht="15" customHeight="1" x14ac:dyDescent="0.2">
      <c r="A8" s="86"/>
      <c r="B8" s="87"/>
      <c r="C8" s="69" t="s">
        <v>98</v>
      </c>
      <c r="D8" s="71" t="s">
        <v>99</v>
      </c>
      <c r="E8" s="73"/>
      <c r="F8" s="74"/>
      <c r="G8" s="73"/>
      <c r="H8" s="73"/>
      <c r="I8" s="101"/>
      <c r="J8" s="80"/>
    </row>
    <row r="9" spans="1:10" ht="15" customHeight="1" x14ac:dyDescent="0.2">
      <c r="A9" s="86"/>
      <c r="B9" s="87"/>
      <c r="C9" s="70"/>
      <c r="D9" s="72"/>
      <c r="E9" s="73"/>
      <c r="F9" s="3" t="s">
        <v>100</v>
      </c>
      <c r="G9" s="3" t="s">
        <v>101</v>
      </c>
      <c r="H9" s="3" t="s">
        <v>102</v>
      </c>
      <c r="I9" s="63" t="s">
        <v>114</v>
      </c>
      <c r="J9" s="4" t="s">
        <v>113</v>
      </c>
    </row>
    <row r="10" spans="1:10" ht="15" customHeight="1" x14ac:dyDescent="0.2">
      <c r="A10" s="88"/>
      <c r="B10" s="89"/>
      <c r="C10" s="5" t="s">
        <v>103</v>
      </c>
      <c r="D10" s="6" t="s">
        <v>103</v>
      </c>
      <c r="E10" s="6" t="s">
        <v>103</v>
      </c>
      <c r="F10" s="6" t="s">
        <v>104</v>
      </c>
      <c r="G10" s="6" t="s">
        <v>104</v>
      </c>
      <c r="H10" s="6" t="s">
        <v>104</v>
      </c>
      <c r="I10" s="64" t="s">
        <v>115</v>
      </c>
      <c r="J10" s="7" t="s">
        <v>104</v>
      </c>
    </row>
    <row r="11" spans="1:10" s="10" customFormat="1" ht="13.5" customHeight="1" x14ac:dyDescent="0.2">
      <c r="A11" s="60">
        <v>1</v>
      </c>
      <c r="B11" s="17" t="s">
        <v>77</v>
      </c>
      <c r="C11" s="44">
        <f>表14!C37</f>
        <v>138924</v>
      </c>
      <c r="D11" s="45">
        <f>表14!D37</f>
        <v>11526</v>
      </c>
      <c r="E11" s="46">
        <f>表14!E37</f>
        <v>150450</v>
      </c>
      <c r="F11" s="45">
        <f>表14!F37</f>
        <v>72130639</v>
      </c>
      <c r="G11" s="45">
        <f>表14!G37</f>
        <v>56170649</v>
      </c>
      <c r="H11" s="45">
        <f>表14!H37</f>
        <v>0</v>
      </c>
      <c r="I11" s="45">
        <f>表14!I37</f>
        <v>3285377</v>
      </c>
      <c r="J11" s="47">
        <f>表14!J37</f>
        <v>12674613</v>
      </c>
    </row>
    <row r="12" spans="1:10" s="10" customFormat="1" ht="13.5" customHeight="1" x14ac:dyDescent="0.2">
      <c r="A12" s="61">
        <v>2</v>
      </c>
      <c r="B12" s="19" t="s">
        <v>78</v>
      </c>
      <c r="C12" s="48">
        <f>表14!K37</f>
        <v>43326</v>
      </c>
      <c r="D12" s="49">
        <f>表14!L37</f>
        <v>50507</v>
      </c>
      <c r="E12" s="50">
        <f>表14!M37</f>
        <v>93833</v>
      </c>
      <c r="F12" s="49">
        <f>表14!N37</f>
        <v>97847200</v>
      </c>
      <c r="G12" s="49">
        <f>表14!O37</f>
        <v>51608100</v>
      </c>
      <c r="H12" s="49">
        <f>表14!P37</f>
        <v>76</v>
      </c>
      <c r="I12" s="49">
        <f>表14!Q37</f>
        <v>954632</v>
      </c>
      <c r="J12" s="51">
        <f>表14!R37</f>
        <v>45284392</v>
      </c>
    </row>
    <row r="13" spans="1:10" s="10" customFormat="1" ht="13.5" customHeight="1" x14ac:dyDescent="0.2">
      <c r="A13" s="62">
        <v>3</v>
      </c>
      <c r="B13" s="21" t="s">
        <v>79</v>
      </c>
      <c r="C13" s="52">
        <f>表14!S37</f>
        <v>80150</v>
      </c>
      <c r="D13" s="53">
        <f>表14!T37</f>
        <v>11608</v>
      </c>
      <c r="E13" s="54">
        <f>表14!U37</f>
        <v>91758</v>
      </c>
      <c r="F13" s="53">
        <f>表14!V37</f>
        <v>106770328</v>
      </c>
      <c r="G13" s="53">
        <f>表14!W37</f>
        <v>50466900</v>
      </c>
      <c r="H13" s="53">
        <f>表14!X37</f>
        <v>98</v>
      </c>
      <c r="I13" s="53">
        <f>表14!Y37</f>
        <v>1540258</v>
      </c>
      <c r="J13" s="55">
        <f>表14!Z37</f>
        <v>54763072</v>
      </c>
    </row>
    <row r="14" spans="1:10" s="10" customFormat="1" ht="13.5" customHeight="1" x14ac:dyDescent="0.2">
      <c r="A14" s="61">
        <v>4</v>
      </c>
      <c r="B14" s="19" t="s">
        <v>80</v>
      </c>
      <c r="C14" s="48">
        <f>表14!AA37</f>
        <v>75161</v>
      </c>
      <c r="D14" s="49">
        <f>表14!AB37</f>
        <v>7940</v>
      </c>
      <c r="E14" s="50">
        <f>表14!AC37</f>
        <v>83101</v>
      </c>
      <c r="F14" s="49">
        <f>表14!AD37</f>
        <v>104188295</v>
      </c>
      <c r="G14" s="49">
        <f>表14!AE37</f>
        <v>45705550</v>
      </c>
      <c r="H14" s="49">
        <f>表14!AF37</f>
        <v>52</v>
      </c>
      <c r="I14" s="49">
        <f>表14!AG37</f>
        <v>851765</v>
      </c>
      <c r="J14" s="51">
        <f>表14!AH37</f>
        <v>57630928</v>
      </c>
    </row>
    <row r="15" spans="1:10" s="10" customFormat="1" ht="13.5" customHeight="1" x14ac:dyDescent="0.2">
      <c r="A15" s="62">
        <v>5</v>
      </c>
      <c r="B15" s="21" t="s">
        <v>81</v>
      </c>
      <c r="C15" s="52">
        <f>表14!AI37</f>
        <v>52898</v>
      </c>
      <c r="D15" s="53">
        <f>表14!AJ37</f>
        <v>3415</v>
      </c>
      <c r="E15" s="54">
        <f>表14!AK37</f>
        <v>56313</v>
      </c>
      <c r="F15" s="53">
        <f>表14!AL37</f>
        <v>76058467</v>
      </c>
      <c r="G15" s="53">
        <f>表14!AM37</f>
        <v>30972149</v>
      </c>
      <c r="H15" s="53">
        <f>表14!AN37</f>
        <v>413</v>
      </c>
      <c r="I15" s="53">
        <f>表14!AO37</f>
        <v>842472</v>
      </c>
      <c r="J15" s="55">
        <f>表14!AP37</f>
        <v>44243433</v>
      </c>
    </row>
    <row r="16" spans="1:10" s="10" customFormat="1" ht="13.5" customHeight="1" x14ac:dyDescent="0.2">
      <c r="A16" s="61">
        <v>6</v>
      </c>
      <c r="B16" s="19" t="s">
        <v>82</v>
      </c>
      <c r="C16" s="48">
        <f>表14!AQ37</f>
        <v>56557</v>
      </c>
      <c r="D16" s="49">
        <f>表14!AR37</f>
        <v>2092</v>
      </c>
      <c r="E16" s="50">
        <f>表14!AS37</f>
        <v>58649</v>
      </c>
      <c r="F16" s="49">
        <f>表14!AT37</f>
        <v>85138815</v>
      </c>
      <c r="G16" s="49">
        <f>表14!AU37</f>
        <v>32256401</v>
      </c>
      <c r="H16" s="49">
        <f>表14!AV37</f>
        <v>705</v>
      </c>
      <c r="I16" s="49">
        <f>表14!AW37</f>
        <v>886900</v>
      </c>
      <c r="J16" s="51">
        <f>表14!AX37</f>
        <v>51994809</v>
      </c>
    </row>
    <row r="17" spans="1:10" s="10" customFormat="1" ht="13.5" customHeight="1" x14ac:dyDescent="0.2">
      <c r="A17" s="62">
        <v>7</v>
      </c>
      <c r="B17" s="21" t="s">
        <v>83</v>
      </c>
      <c r="C17" s="52">
        <f>表14!AY37</f>
        <v>323591</v>
      </c>
      <c r="D17" s="53">
        <f>表14!AZ37</f>
        <v>9459</v>
      </c>
      <c r="E17" s="54">
        <f>表14!BA37</f>
        <v>333050</v>
      </c>
      <c r="F17" s="53">
        <f>表14!BB37</f>
        <v>587998190</v>
      </c>
      <c r="G17" s="53">
        <f>表14!BC37</f>
        <v>202499631</v>
      </c>
      <c r="H17" s="53">
        <f>表14!BD37</f>
        <v>1877</v>
      </c>
      <c r="I17" s="53">
        <f>表14!BE37</f>
        <v>4478335</v>
      </c>
      <c r="J17" s="55">
        <f>表14!BF37</f>
        <v>381018347</v>
      </c>
    </row>
    <row r="18" spans="1:10" s="10" customFormat="1" ht="13.5" customHeight="1" x14ac:dyDescent="0.2">
      <c r="A18" s="61">
        <v>8</v>
      </c>
      <c r="B18" s="19" t="s">
        <v>84</v>
      </c>
      <c r="C18" s="48">
        <f>表14!BG37</f>
        <v>952105</v>
      </c>
      <c r="D18" s="49">
        <f>表14!BH37</f>
        <v>25659</v>
      </c>
      <c r="E18" s="50">
        <f>表14!BI37</f>
        <v>977764</v>
      </c>
      <c r="F18" s="49">
        <f>表14!BJ37</f>
        <v>2474583126</v>
      </c>
      <c r="G18" s="49">
        <f>表14!BK37</f>
        <v>821805698</v>
      </c>
      <c r="H18" s="49">
        <f>表14!BL37</f>
        <v>11865</v>
      </c>
      <c r="I18" s="49">
        <f>表14!BM37</f>
        <v>8541887</v>
      </c>
      <c r="J18" s="51">
        <f>表14!BN37</f>
        <v>1644223676</v>
      </c>
    </row>
    <row r="19" spans="1:10" s="10" customFormat="1" ht="13.5" customHeight="1" x14ac:dyDescent="0.2">
      <c r="A19" s="62">
        <v>9</v>
      </c>
      <c r="B19" s="21" t="s">
        <v>85</v>
      </c>
      <c r="C19" s="52">
        <f>表14!BO37</f>
        <v>1869054</v>
      </c>
      <c r="D19" s="53">
        <f>表14!BP37</f>
        <v>74697</v>
      </c>
      <c r="E19" s="54">
        <f>表14!BQ37</f>
        <v>1943751</v>
      </c>
      <c r="F19" s="53">
        <f>表14!BR37</f>
        <v>7677913092</v>
      </c>
      <c r="G19" s="53">
        <f>表14!BS37</f>
        <v>2374661506</v>
      </c>
      <c r="H19" s="53">
        <f>表14!BT37</f>
        <v>36626</v>
      </c>
      <c r="I19" s="53">
        <f>表14!BU37</f>
        <v>7032742</v>
      </c>
      <c r="J19" s="55">
        <f>表14!BV37</f>
        <v>5296182218</v>
      </c>
    </row>
    <row r="20" spans="1:10" s="10" customFormat="1" ht="13.5" customHeight="1" x14ac:dyDescent="0.2">
      <c r="A20" s="18">
        <v>10</v>
      </c>
      <c r="B20" s="19" t="s">
        <v>86</v>
      </c>
      <c r="C20" s="48">
        <f>表14!BW37</f>
        <v>1058422</v>
      </c>
      <c r="D20" s="49">
        <f>表14!BX37</f>
        <v>79923</v>
      </c>
      <c r="E20" s="50">
        <f>表14!BY37</f>
        <v>1138345</v>
      </c>
      <c r="F20" s="49">
        <f>表14!BZ37</f>
        <v>6707017365</v>
      </c>
      <c r="G20" s="49">
        <f>表14!CA37</f>
        <v>1840327599</v>
      </c>
      <c r="H20" s="49">
        <f>表14!CB37</f>
        <v>50373</v>
      </c>
      <c r="I20" s="49">
        <f>表14!CC37</f>
        <v>1834231</v>
      </c>
      <c r="J20" s="51">
        <f>表14!CD37</f>
        <v>4864805162</v>
      </c>
    </row>
    <row r="21" spans="1:10" s="10" customFormat="1" ht="13.5" customHeight="1" x14ac:dyDescent="0.2">
      <c r="A21" s="20">
        <v>11</v>
      </c>
      <c r="B21" s="21" t="s">
        <v>87</v>
      </c>
      <c r="C21" s="52">
        <f>表14!CE37</f>
        <v>822408</v>
      </c>
      <c r="D21" s="53">
        <f>表14!CF37</f>
        <v>18570</v>
      </c>
      <c r="E21" s="54">
        <f>表14!CG37</f>
        <v>840978</v>
      </c>
      <c r="F21" s="53">
        <f>表14!CH37</f>
        <v>6961613456</v>
      </c>
      <c r="G21" s="53">
        <f>表14!CI37</f>
        <v>1598666545</v>
      </c>
      <c r="H21" s="53">
        <f>表14!CJ37</f>
        <v>92230</v>
      </c>
      <c r="I21" s="53">
        <f>表14!CK37</f>
        <v>11479651</v>
      </c>
      <c r="J21" s="55">
        <f>表14!CL37</f>
        <v>5351375030</v>
      </c>
    </row>
    <row r="22" spans="1:10" s="10" customFormat="1" ht="13.5" customHeight="1" x14ac:dyDescent="0.2">
      <c r="A22" s="18">
        <v>12</v>
      </c>
      <c r="B22" s="19" t="s">
        <v>88</v>
      </c>
      <c r="C22" s="48">
        <f>表14!CM37</f>
        <v>545503</v>
      </c>
      <c r="D22" s="49">
        <f>表14!CN37</f>
        <v>314</v>
      </c>
      <c r="E22" s="50">
        <f>表14!CO37</f>
        <v>545817</v>
      </c>
      <c r="F22" s="49">
        <f>表14!CP37</f>
        <v>7081528551</v>
      </c>
      <c r="G22" s="49">
        <f>表14!CQ37</f>
        <v>1064335450</v>
      </c>
      <c r="H22" s="49">
        <f>表14!CR37</f>
        <v>219056</v>
      </c>
      <c r="I22" s="49">
        <f>表14!CS37</f>
        <v>42678984</v>
      </c>
      <c r="J22" s="51">
        <f>表14!CT37</f>
        <v>5974295061</v>
      </c>
    </row>
    <row r="23" spans="1:10" s="10" customFormat="1" ht="13.5" customHeight="1" x14ac:dyDescent="0.2">
      <c r="A23" s="20">
        <v>13</v>
      </c>
      <c r="B23" s="21" t="s">
        <v>89</v>
      </c>
      <c r="C23" s="52">
        <f>表14!CU37</f>
        <v>99822</v>
      </c>
      <c r="D23" s="53">
        <f>表14!CV37</f>
        <v>22</v>
      </c>
      <c r="E23" s="54">
        <f>表14!CW37</f>
        <v>99844</v>
      </c>
      <c r="F23" s="53">
        <f>表14!CX37</f>
        <v>3725336695</v>
      </c>
      <c r="G23" s="53">
        <f>表14!CY37</f>
        <v>194693848</v>
      </c>
      <c r="H23" s="53">
        <f>表14!CZ37</f>
        <v>107293</v>
      </c>
      <c r="I23" s="53">
        <f>表14!DA37</f>
        <v>7390992</v>
      </c>
      <c r="J23" s="55">
        <f>表14!DB37</f>
        <v>3523144562</v>
      </c>
    </row>
    <row r="24" spans="1:10" s="10" customFormat="1" ht="13.5" customHeight="1" x14ac:dyDescent="0.2">
      <c r="A24" s="22">
        <v>14</v>
      </c>
      <c r="B24" s="23" t="s">
        <v>90</v>
      </c>
      <c r="C24" s="56">
        <f>表14!DC37</f>
        <v>6117921</v>
      </c>
      <c r="D24" s="57">
        <f>表14!DD37</f>
        <v>295732</v>
      </c>
      <c r="E24" s="58">
        <f>表14!DE37</f>
        <v>6413653</v>
      </c>
      <c r="F24" s="57">
        <f>表14!DF37</f>
        <v>35758124219</v>
      </c>
      <c r="G24" s="57">
        <f>表14!DG37</f>
        <v>8364170026</v>
      </c>
      <c r="H24" s="57">
        <f>表14!DH37</f>
        <v>520664</v>
      </c>
      <c r="I24" s="57">
        <f>表14!DI37</f>
        <v>91798226</v>
      </c>
      <c r="J24" s="59">
        <f>表14!DJ37</f>
        <v>27301635303</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令和３年度給与所得の収入金額等に関する調
(2)給与収入金額の段階別
（給与収入金額の段階別総括　都計）</oddHeader>
  </headerFooter>
  <ignoredErrors>
    <ignoredError sqref="C3:H3 I3:J3" numberStoredAsText="1"/>
    <ignoredError sqref="J11:J24 C11:H24 I11:I2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表14</vt:lpstr>
      <vt:lpstr>表14総括(区)</vt:lpstr>
      <vt:lpstr>表14総括(都)</vt:lpstr>
      <vt:lpstr>表14!Print_Area</vt:lpstr>
      <vt:lpstr>'表14総括(都)'!Print_Area</vt:lpstr>
      <vt:lpstr>表14!Print_Titles</vt:lpstr>
      <vt:lpstr>'表14総括(区)'!Print_Titles</vt:lpstr>
      <vt:lpstr>'表14総括(都)'!Print_Titles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2019-01-15T06:37:36Z</cp:lastPrinted>
  <dcterms:created xsi:type="dcterms:W3CDTF">2012-09-13T10:56:30Z</dcterms:created>
  <dcterms:modified xsi:type="dcterms:W3CDTF">2022-06-16T02:14:55Z</dcterms:modified>
</cp:coreProperties>
</file>